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21" sheetId="1" r:id="rId1"/>
  </sheets>
  <calcPr calcId="124519"/>
</workbook>
</file>

<file path=xl/calcChain.xml><?xml version="1.0" encoding="utf-8"?>
<calcChain xmlns="http://schemas.openxmlformats.org/spreadsheetml/2006/main">
  <c r="I36" i="1"/>
  <c r="H36"/>
  <c r="G36"/>
  <c r="F36"/>
  <c r="E36"/>
  <c r="I26"/>
  <c r="H26"/>
  <c r="G26"/>
  <c r="F26"/>
  <c r="E26"/>
  <c r="D26"/>
  <c r="I24"/>
  <c r="H24"/>
  <c r="G24"/>
  <c r="F24"/>
  <c r="E24"/>
  <c r="D24"/>
  <c r="I35"/>
  <c r="H35"/>
  <c r="G35"/>
  <c r="F35"/>
  <c r="E35"/>
  <c r="D35"/>
  <c r="I22"/>
  <c r="H22"/>
  <c r="G22"/>
  <c r="F22"/>
  <c r="E22"/>
  <c r="D22"/>
  <c r="I16"/>
  <c r="H16"/>
  <c r="G16"/>
  <c r="F16"/>
  <c r="E16"/>
  <c r="D16"/>
  <c r="I10"/>
  <c r="H10"/>
  <c r="G10"/>
  <c r="F10"/>
  <c r="E10"/>
  <c r="D10"/>
  <c r="D36" l="1"/>
</calcChain>
</file>

<file path=xl/sharedStrings.xml><?xml version="1.0" encoding="utf-8"?>
<sst xmlns="http://schemas.openxmlformats.org/spreadsheetml/2006/main" count="72" uniqueCount="72">
  <si>
    <t>Наименование муниципального образования</t>
  </si>
  <si>
    <t>Наименование проекта</t>
  </si>
  <si>
    <t>Сметная стоимость проекта,руб.</t>
  </si>
  <si>
    <t>Областной бюджет, руб.</t>
  </si>
  <si>
    <t>в том числе</t>
  </si>
  <si>
    <t>бюджет муниципального образования</t>
  </si>
  <si>
    <t>добровол.юр.лица</t>
  </si>
  <si>
    <t xml:space="preserve">Софинансирование за счет средств муниципального образования </t>
  </si>
  <si>
    <t>добровол. физ.лица</t>
  </si>
  <si>
    <t>Общая стоимость проектов:</t>
  </si>
  <si>
    <t>1.</t>
  </si>
  <si>
    <t>2.</t>
  </si>
  <si>
    <t>3.</t>
  </si>
  <si>
    <t>4.</t>
  </si>
  <si>
    <t>Установка памятного знака участникам Великой Отечественной войны и обустройство территории в д.Сенюковская</t>
  </si>
  <si>
    <t>Место отдыха для детей и взрослых в с.Красное</t>
  </si>
  <si>
    <t>5.</t>
  </si>
  <si>
    <t>6.</t>
  </si>
  <si>
    <t>7.</t>
  </si>
  <si>
    <t>8.</t>
  </si>
  <si>
    <t>9.</t>
  </si>
  <si>
    <t>№ п/п</t>
  </si>
  <si>
    <t>Обустройство территории у памятника воинам погибшим в Великой Отечественной войне</t>
  </si>
  <si>
    <t>Обустройство пожарного водоема в деревне Фатьяново</t>
  </si>
  <si>
    <t>Обустройство пожарного водоема в деревне Струково</t>
  </si>
  <si>
    <t>10.</t>
  </si>
  <si>
    <t>11.</t>
  </si>
  <si>
    <t>Устройство контейнерных площадок д.Окуловская, д.Мичуровская</t>
  </si>
  <si>
    <t>12.</t>
  </si>
  <si>
    <t>13.</t>
  </si>
  <si>
    <t>Устройство контейнерных площадок п.Айга</t>
  </si>
  <si>
    <t>14.</t>
  </si>
  <si>
    <t>Устройство контейнерных площадок с.Илезский Погост</t>
  </si>
  <si>
    <t>15.</t>
  </si>
  <si>
    <t>16.</t>
  </si>
  <si>
    <t>Устройство пожарного водоема емкостью 25 кубических метров в с.Спасский Погост</t>
  </si>
  <si>
    <t>17.</t>
  </si>
  <si>
    <t>18.</t>
  </si>
  <si>
    <t>19.</t>
  </si>
  <si>
    <t>Обустройство пожарного вподъезда для забора воды в д. Яхреньга</t>
  </si>
  <si>
    <t>20.</t>
  </si>
  <si>
    <t>Обустройство открытого водоисточника и подъезда к нему в д.Погоняевская</t>
  </si>
  <si>
    <t>21.</t>
  </si>
  <si>
    <t>22.</t>
  </si>
  <si>
    <t>Ремонт пешеходного моста через р.Яхреньга</t>
  </si>
  <si>
    <t>23.</t>
  </si>
  <si>
    <t>24.</t>
  </si>
  <si>
    <t>Строительство пожарных водоемов</t>
  </si>
  <si>
    <t>Итого по Верховскому сельскому поселению:</t>
  </si>
  <si>
    <t>Итого по Заборскому сельскому поселению:</t>
  </si>
  <si>
    <t>Итого по Илезскому сельскому поселению:</t>
  </si>
  <si>
    <t>Итого по Тарногскому сельскому поселению:</t>
  </si>
  <si>
    <t>Благоустройство и освещение тротуара к Тарногской ЦРБ</t>
  </si>
  <si>
    <t>Итого по Маркушевскому сельскому поселению:</t>
  </si>
  <si>
    <t>Итого по Спасскому сельскому поселению:</t>
  </si>
  <si>
    <t>Верховское сельское поселение           (4 проекта)</t>
  </si>
  <si>
    <t>2.Заборское сельское поселение            (5 проектов)</t>
  </si>
  <si>
    <t>Илезское сельское поселение             (5 проектов)</t>
  </si>
  <si>
    <t>Маркушевское сельское поселение              (1 проект)</t>
  </si>
  <si>
    <t>Спасское сельское поселение              (1 проект)</t>
  </si>
  <si>
    <t>Тарногское сельское поселение              (8 проектов)</t>
  </si>
  <si>
    <t>Замена малых архитек-турных форм на детскую площадку д.Каплинская</t>
  </si>
  <si>
    <t>Обустройство контейнер-ных площадок для сбора, в том числе раздельного сбора, твердых комму-нальных отходов, приобре-тение ЖБИ-плиты</t>
  </si>
  <si>
    <t>Установка пожарной сигнализации в доме культуры "Александров-ский филиал БУК Тарног-ский центр культурного развития" д.Каплинская</t>
  </si>
  <si>
    <t>Обустройство контейнер-ных площадок для сбора, в том числе раздельного сбора, твердых коммуналь-ных отходов в д.Каплин-ская</t>
  </si>
  <si>
    <t>Оснащение территорий общего пользования пер-вичными средствами туше-ния пожаров с.Илезский Погост</t>
  </si>
  <si>
    <t>Оснащение территорий общего пользования пер-вичными средствами тушения пожаров п.Айга</t>
  </si>
  <si>
    <t>Приобретение комплекта звукоусилительной музы-кальной аппаратуры для проведения культурно-массовых и спортивных мероприятий на террито-рии Маркушевского сельс-кого поселения</t>
  </si>
  <si>
    <t>Благоустройство земель-ного участка для детской игровой площадки на ул.Тихая с.Тарногский Городок</t>
  </si>
  <si>
    <t>Замена игрового оборудо-вания на детской площадке на ул.Новостройская с.Тар-ногский Городок</t>
  </si>
  <si>
    <t>Ремонт тротуара с ул.Советская на ул.Крас-ная</t>
  </si>
  <si>
    <t>Информация о планируемых к реализации с участием граждан заявленных проектов на  2021 год по муниципальным образованиям Тарногского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</si>
</sst>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abSelected="1" workbookViewId="0">
      <selection activeCell="G4" sqref="G4:I4"/>
    </sheetView>
  </sheetViews>
  <sheetFormatPr defaultRowHeight="15"/>
  <cols>
    <col min="1" max="1" width="4.5703125" customWidth="1"/>
    <col min="2" max="2" width="17.28515625" customWidth="1"/>
    <col min="3" max="3" width="27.28515625" customWidth="1"/>
    <col min="4" max="4" width="15.42578125" customWidth="1"/>
    <col min="5" max="5" width="15.140625" customWidth="1"/>
    <col min="6" max="6" width="18" customWidth="1"/>
    <col min="7" max="7" width="15.28515625" customWidth="1"/>
    <col min="8" max="8" width="11.28515625" customWidth="1"/>
    <col min="9" max="9" width="12.140625" customWidth="1"/>
  </cols>
  <sheetData>
    <row r="1" spans="1:12" ht="15.75">
      <c r="B1" s="2"/>
      <c r="C1" s="2"/>
      <c r="D1" s="2"/>
      <c r="E1" s="2"/>
      <c r="F1" s="2"/>
      <c r="G1" s="2"/>
      <c r="H1" s="2"/>
      <c r="I1" s="2"/>
      <c r="J1" s="2"/>
    </row>
    <row r="2" spans="1:12" ht="32.25" customHeight="1">
      <c r="A2" s="16" t="s">
        <v>71</v>
      </c>
      <c r="B2" s="16"/>
      <c r="C2" s="16"/>
      <c r="D2" s="16"/>
      <c r="E2" s="16"/>
      <c r="F2" s="16"/>
      <c r="G2" s="16"/>
      <c r="H2" s="16"/>
      <c r="I2" s="16"/>
      <c r="J2" s="2"/>
    </row>
    <row r="3" spans="1:12" ht="15.75">
      <c r="B3" s="2"/>
      <c r="C3" s="2"/>
      <c r="D3" s="2"/>
      <c r="E3" s="2"/>
      <c r="F3" s="2"/>
      <c r="G3" s="2"/>
      <c r="H3" s="2"/>
      <c r="I3" s="2"/>
      <c r="J3" s="2"/>
    </row>
    <row r="4" spans="1:12" ht="15" customHeight="1">
      <c r="A4" s="27" t="s">
        <v>21</v>
      </c>
      <c r="B4" s="20" t="s">
        <v>0</v>
      </c>
      <c r="C4" s="27" t="s">
        <v>1</v>
      </c>
      <c r="D4" s="20" t="s">
        <v>2</v>
      </c>
      <c r="E4" s="20" t="s">
        <v>3</v>
      </c>
      <c r="F4" s="20" t="s">
        <v>7</v>
      </c>
      <c r="G4" s="19" t="s">
        <v>4</v>
      </c>
      <c r="H4" s="19"/>
      <c r="I4" s="19"/>
      <c r="J4" s="2"/>
    </row>
    <row r="5" spans="1:12" ht="71.25" customHeight="1">
      <c r="A5" s="28"/>
      <c r="B5" s="20"/>
      <c r="C5" s="28"/>
      <c r="D5" s="20"/>
      <c r="E5" s="20"/>
      <c r="F5" s="20"/>
      <c r="G5" s="5" t="s">
        <v>5</v>
      </c>
      <c r="H5" s="5" t="s">
        <v>6</v>
      </c>
      <c r="I5" s="5" t="s">
        <v>8</v>
      </c>
      <c r="J5" s="4"/>
      <c r="K5" s="1"/>
      <c r="L5" s="1"/>
    </row>
    <row r="6" spans="1:12" ht="47.25">
      <c r="A6" s="3" t="s">
        <v>10</v>
      </c>
      <c r="B6" s="21" t="s">
        <v>55</v>
      </c>
      <c r="C6" s="15" t="s">
        <v>61</v>
      </c>
      <c r="D6" s="7">
        <v>80000</v>
      </c>
      <c r="E6" s="7">
        <v>56000</v>
      </c>
      <c r="F6" s="7">
        <v>24000</v>
      </c>
      <c r="G6" s="7">
        <v>8000</v>
      </c>
      <c r="H6" s="7">
        <v>8000</v>
      </c>
      <c r="I6" s="7">
        <v>8000</v>
      </c>
      <c r="J6" s="4"/>
      <c r="K6" s="1"/>
      <c r="L6" s="1"/>
    </row>
    <row r="7" spans="1:12" ht="99" customHeight="1">
      <c r="A7" s="3" t="s">
        <v>11</v>
      </c>
      <c r="B7" s="22"/>
      <c r="C7" s="15" t="s">
        <v>62</v>
      </c>
      <c r="D7" s="7">
        <v>194400</v>
      </c>
      <c r="E7" s="7">
        <v>136080</v>
      </c>
      <c r="F7" s="7">
        <v>58320</v>
      </c>
      <c r="G7" s="7">
        <v>29160</v>
      </c>
      <c r="H7" s="7">
        <v>19440</v>
      </c>
      <c r="I7" s="7">
        <v>9720</v>
      </c>
      <c r="J7" s="4"/>
      <c r="K7" s="1"/>
      <c r="L7" s="1"/>
    </row>
    <row r="8" spans="1:12" ht="94.5">
      <c r="A8" s="3" t="s">
        <v>12</v>
      </c>
      <c r="B8" s="22"/>
      <c r="C8" s="15" t="s">
        <v>63</v>
      </c>
      <c r="D8" s="7">
        <v>70000</v>
      </c>
      <c r="E8" s="7">
        <v>49000</v>
      </c>
      <c r="F8" s="7">
        <v>21000</v>
      </c>
      <c r="G8" s="7">
        <v>7000</v>
      </c>
      <c r="H8" s="7">
        <v>7000</v>
      </c>
      <c r="I8" s="7">
        <v>7000</v>
      </c>
      <c r="J8" s="4"/>
      <c r="K8" s="1"/>
      <c r="L8" s="1"/>
    </row>
    <row r="9" spans="1:12" ht="94.5">
      <c r="A9" s="3" t="s">
        <v>13</v>
      </c>
      <c r="B9" s="23"/>
      <c r="C9" s="15" t="s">
        <v>64</v>
      </c>
      <c r="D9" s="7">
        <v>108000</v>
      </c>
      <c r="E9" s="7">
        <v>75600</v>
      </c>
      <c r="F9" s="7">
        <v>32400</v>
      </c>
      <c r="G9" s="7">
        <v>16200</v>
      </c>
      <c r="H9" s="7">
        <v>10800</v>
      </c>
      <c r="I9" s="7">
        <v>5400</v>
      </c>
      <c r="J9" s="4"/>
      <c r="K9" s="1"/>
      <c r="L9" s="1"/>
    </row>
    <row r="10" spans="1:12" ht="31.5" customHeight="1">
      <c r="A10" s="12"/>
      <c r="B10" s="17" t="s">
        <v>48</v>
      </c>
      <c r="C10" s="18"/>
      <c r="D10" s="13">
        <f>SUM(D6:D9)</f>
        <v>452400</v>
      </c>
      <c r="E10" s="13">
        <f t="shared" ref="E10:I10" si="0">SUM(E6:E9)</f>
        <v>316680</v>
      </c>
      <c r="F10" s="13">
        <f t="shared" si="0"/>
        <v>135720</v>
      </c>
      <c r="G10" s="13">
        <f t="shared" si="0"/>
        <v>60360</v>
      </c>
      <c r="H10" s="13">
        <f t="shared" si="0"/>
        <v>45240</v>
      </c>
      <c r="I10" s="13">
        <f t="shared" si="0"/>
        <v>30120</v>
      </c>
      <c r="J10" s="4"/>
      <c r="K10" s="1"/>
      <c r="L10" s="1"/>
    </row>
    <row r="11" spans="1:12" ht="78.75">
      <c r="A11" s="3" t="s">
        <v>16</v>
      </c>
      <c r="B11" s="21" t="s">
        <v>56</v>
      </c>
      <c r="C11" s="15" t="s">
        <v>14</v>
      </c>
      <c r="D11" s="7">
        <v>32500</v>
      </c>
      <c r="E11" s="7">
        <v>22750</v>
      </c>
      <c r="F11" s="7">
        <v>9750</v>
      </c>
      <c r="G11" s="7">
        <v>3250</v>
      </c>
      <c r="H11" s="7">
        <v>0</v>
      </c>
      <c r="I11" s="7">
        <v>6500</v>
      </c>
      <c r="J11" s="4"/>
      <c r="K11" s="1"/>
      <c r="L11" s="1"/>
    </row>
    <row r="12" spans="1:12" ht="31.5">
      <c r="A12" s="3" t="s">
        <v>17</v>
      </c>
      <c r="B12" s="22"/>
      <c r="C12" s="15" t="s">
        <v>15</v>
      </c>
      <c r="D12" s="7">
        <v>200000</v>
      </c>
      <c r="E12" s="7">
        <v>140000</v>
      </c>
      <c r="F12" s="7">
        <v>60000</v>
      </c>
      <c r="G12" s="7">
        <v>32000</v>
      </c>
      <c r="H12" s="7">
        <v>18000</v>
      </c>
      <c r="I12" s="7">
        <v>10000</v>
      </c>
      <c r="J12" s="4"/>
      <c r="K12" s="1"/>
      <c r="L12" s="1"/>
    </row>
    <row r="13" spans="1:12" ht="63">
      <c r="A13" s="3" t="s">
        <v>18</v>
      </c>
      <c r="B13" s="22"/>
      <c r="C13" s="15" t="s">
        <v>22</v>
      </c>
      <c r="D13" s="7">
        <v>150000</v>
      </c>
      <c r="E13" s="7">
        <v>105000</v>
      </c>
      <c r="F13" s="7">
        <v>45000</v>
      </c>
      <c r="G13" s="7">
        <v>27000</v>
      </c>
      <c r="H13" s="7">
        <v>10500</v>
      </c>
      <c r="I13" s="7">
        <v>7500</v>
      </c>
      <c r="J13" s="4"/>
      <c r="K13" s="1"/>
      <c r="L13" s="1"/>
    </row>
    <row r="14" spans="1:12" ht="47.25">
      <c r="A14" s="3" t="s">
        <v>19</v>
      </c>
      <c r="B14" s="22"/>
      <c r="C14" s="15" t="s">
        <v>23</v>
      </c>
      <c r="D14" s="7">
        <v>230000</v>
      </c>
      <c r="E14" s="7">
        <v>161000</v>
      </c>
      <c r="F14" s="7">
        <v>69000</v>
      </c>
      <c r="G14" s="7">
        <v>46000</v>
      </c>
      <c r="H14" s="7">
        <v>11500</v>
      </c>
      <c r="I14" s="7">
        <v>11500</v>
      </c>
      <c r="J14" s="4"/>
      <c r="K14" s="1"/>
      <c r="L14" s="1"/>
    </row>
    <row r="15" spans="1:12" ht="47.25">
      <c r="A15" s="3" t="s">
        <v>20</v>
      </c>
      <c r="B15" s="23"/>
      <c r="C15" s="15" t="s">
        <v>24</v>
      </c>
      <c r="D15" s="7">
        <v>230000</v>
      </c>
      <c r="E15" s="7">
        <v>161000</v>
      </c>
      <c r="F15" s="7">
        <v>69000</v>
      </c>
      <c r="G15" s="7">
        <v>46000</v>
      </c>
      <c r="H15" s="7">
        <v>11500</v>
      </c>
      <c r="I15" s="7">
        <v>11500</v>
      </c>
      <c r="J15" s="4"/>
      <c r="K15" s="1"/>
      <c r="L15" s="1"/>
    </row>
    <row r="16" spans="1:12" ht="30.75" customHeight="1">
      <c r="A16" s="12"/>
      <c r="B16" s="17" t="s">
        <v>49</v>
      </c>
      <c r="C16" s="18"/>
      <c r="D16" s="13">
        <f>SUM(D11:D15)</f>
        <v>842500</v>
      </c>
      <c r="E16" s="13">
        <f t="shared" ref="E16:I16" si="1">SUM(E11:E15)</f>
        <v>589750</v>
      </c>
      <c r="F16" s="13">
        <f t="shared" si="1"/>
        <v>252750</v>
      </c>
      <c r="G16" s="13">
        <f t="shared" si="1"/>
        <v>154250</v>
      </c>
      <c r="H16" s="13">
        <f t="shared" si="1"/>
        <v>51500</v>
      </c>
      <c r="I16" s="13">
        <f t="shared" si="1"/>
        <v>47000</v>
      </c>
      <c r="J16" s="4"/>
      <c r="K16" s="1"/>
      <c r="L16" s="1"/>
    </row>
    <row r="17" spans="1:12" ht="78.75">
      <c r="A17" s="3" t="s">
        <v>25</v>
      </c>
      <c r="B17" s="21" t="s">
        <v>57</v>
      </c>
      <c r="C17" s="15" t="s">
        <v>65</v>
      </c>
      <c r="D17" s="7">
        <v>70000</v>
      </c>
      <c r="E17" s="7">
        <v>49000</v>
      </c>
      <c r="F17" s="7">
        <v>21000</v>
      </c>
      <c r="G17" s="7">
        <v>14000</v>
      </c>
      <c r="H17" s="7">
        <v>3500</v>
      </c>
      <c r="I17" s="7">
        <v>3500</v>
      </c>
      <c r="J17" s="4"/>
      <c r="K17" s="1"/>
      <c r="L17" s="1"/>
    </row>
    <row r="18" spans="1:12" ht="50.25" customHeight="1">
      <c r="A18" s="6" t="s">
        <v>26</v>
      </c>
      <c r="B18" s="22"/>
      <c r="C18" s="15" t="s">
        <v>27</v>
      </c>
      <c r="D18" s="7">
        <v>192000</v>
      </c>
      <c r="E18" s="7">
        <v>134400</v>
      </c>
      <c r="F18" s="7">
        <v>57600</v>
      </c>
      <c r="G18" s="7">
        <v>38400</v>
      </c>
      <c r="H18" s="7">
        <v>9600</v>
      </c>
      <c r="I18" s="7">
        <v>9600</v>
      </c>
      <c r="J18" s="4"/>
      <c r="K18" s="1"/>
      <c r="L18" s="1"/>
    </row>
    <row r="19" spans="1:12" ht="63">
      <c r="A19" s="6" t="s">
        <v>28</v>
      </c>
      <c r="B19" s="22"/>
      <c r="C19" s="15" t="s">
        <v>66</v>
      </c>
      <c r="D19" s="7">
        <v>70000</v>
      </c>
      <c r="E19" s="7">
        <v>49000</v>
      </c>
      <c r="F19" s="7">
        <v>21000</v>
      </c>
      <c r="G19" s="7">
        <v>14000</v>
      </c>
      <c r="H19" s="7">
        <v>3500</v>
      </c>
      <c r="I19" s="7">
        <v>3500</v>
      </c>
      <c r="J19" s="4"/>
      <c r="K19" s="1"/>
      <c r="L19" s="1"/>
    </row>
    <row r="20" spans="1:12" ht="34.5" customHeight="1">
      <c r="A20" s="6" t="s">
        <v>29</v>
      </c>
      <c r="B20" s="22"/>
      <c r="C20" s="15" t="s">
        <v>30</v>
      </c>
      <c r="D20" s="7">
        <v>256000</v>
      </c>
      <c r="E20" s="7">
        <v>179200</v>
      </c>
      <c r="F20" s="7">
        <v>76800</v>
      </c>
      <c r="G20" s="7">
        <v>51200</v>
      </c>
      <c r="H20" s="7">
        <v>12800</v>
      </c>
      <c r="I20" s="7">
        <v>12800</v>
      </c>
      <c r="J20" s="4"/>
      <c r="K20" s="1"/>
      <c r="L20" s="1"/>
    </row>
    <row r="21" spans="1:12" ht="47.25">
      <c r="A21" s="6" t="s">
        <v>31</v>
      </c>
      <c r="B21" s="23"/>
      <c r="C21" s="15" t="s">
        <v>32</v>
      </c>
      <c r="D21" s="7">
        <v>256000</v>
      </c>
      <c r="E21" s="7">
        <v>179200</v>
      </c>
      <c r="F21" s="7">
        <v>76800</v>
      </c>
      <c r="G21" s="7">
        <v>51200</v>
      </c>
      <c r="H21" s="7">
        <v>12800</v>
      </c>
      <c r="I21" s="7">
        <v>12800</v>
      </c>
      <c r="J21" s="4"/>
      <c r="K21" s="1"/>
      <c r="L21" s="1"/>
    </row>
    <row r="22" spans="1:12" ht="30.75" customHeight="1">
      <c r="A22" s="9"/>
      <c r="B22" s="17" t="s">
        <v>50</v>
      </c>
      <c r="C22" s="18"/>
      <c r="D22" s="13">
        <f>SUM(D17:D21)</f>
        <v>844000</v>
      </c>
      <c r="E22" s="13">
        <f t="shared" ref="E22:I22" si="2">SUM(E17:E21)</f>
        <v>590800</v>
      </c>
      <c r="F22" s="13">
        <f t="shared" si="2"/>
        <v>253200</v>
      </c>
      <c r="G22" s="13">
        <f t="shared" si="2"/>
        <v>168800</v>
      </c>
      <c r="H22" s="13">
        <f t="shared" si="2"/>
        <v>42200</v>
      </c>
      <c r="I22" s="13">
        <f t="shared" si="2"/>
        <v>42200</v>
      </c>
      <c r="J22" s="4"/>
      <c r="K22" s="1"/>
      <c r="L22" s="1"/>
    </row>
    <row r="23" spans="1:12" ht="126">
      <c r="A23" s="6" t="s">
        <v>33</v>
      </c>
      <c r="B23" s="14" t="s">
        <v>58</v>
      </c>
      <c r="C23" s="15" t="s">
        <v>67</v>
      </c>
      <c r="D23" s="7">
        <v>354083</v>
      </c>
      <c r="E23" s="7">
        <v>247858.1</v>
      </c>
      <c r="F23" s="7">
        <v>106224.9</v>
      </c>
      <c r="G23" s="7">
        <v>35408.300000000003</v>
      </c>
      <c r="H23" s="10">
        <v>53112.45</v>
      </c>
      <c r="I23" s="10">
        <v>17704.150000000001</v>
      </c>
      <c r="J23" s="4"/>
      <c r="K23" s="1"/>
      <c r="L23" s="1"/>
    </row>
    <row r="24" spans="1:12" ht="35.25" customHeight="1">
      <c r="A24" s="12"/>
      <c r="B24" s="17" t="s">
        <v>53</v>
      </c>
      <c r="C24" s="18"/>
      <c r="D24" s="13">
        <f>D23</f>
        <v>354083</v>
      </c>
      <c r="E24" s="13">
        <f t="shared" ref="E24:I24" si="3">E23</f>
        <v>247858.1</v>
      </c>
      <c r="F24" s="13">
        <f t="shared" si="3"/>
        <v>106224.9</v>
      </c>
      <c r="G24" s="13">
        <f t="shared" si="3"/>
        <v>35408.300000000003</v>
      </c>
      <c r="H24" s="13">
        <f t="shared" si="3"/>
        <v>53112.45</v>
      </c>
      <c r="I24" s="13">
        <f t="shared" si="3"/>
        <v>17704.150000000001</v>
      </c>
      <c r="J24" s="4"/>
      <c r="K24" s="1"/>
      <c r="L24" s="1"/>
    </row>
    <row r="25" spans="1:12" ht="63">
      <c r="A25" s="6" t="s">
        <v>34</v>
      </c>
      <c r="B25" s="14" t="s">
        <v>59</v>
      </c>
      <c r="C25" s="15" t="s">
        <v>35</v>
      </c>
      <c r="D25" s="7">
        <v>113795</v>
      </c>
      <c r="E25" s="7">
        <v>79656.5</v>
      </c>
      <c r="F25" s="7">
        <v>34138.5</v>
      </c>
      <c r="G25" s="7">
        <v>22759</v>
      </c>
      <c r="H25" s="10">
        <v>5689.75</v>
      </c>
      <c r="I25" s="10">
        <v>5689.75</v>
      </c>
      <c r="J25" s="4"/>
      <c r="K25" s="1"/>
      <c r="L25" s="1"/>
    </row>
    <row r="26" spans="1:12" ht="30" customHeight="1">
      <c r="A26" s="12"/>
      <c r="B26" s="17" t="s">
        <v>54</v>
      </c>
      <c r="C26" s="18"/>
      <c r="D26" s="13">
        <f>D25</f>
        <v>113795</v>
      </c>
      <c r="E26" s="13">
        <f t="shared" ref="E26:I26" si="4">E25</f>
        <v>79656.5</v>
      </c>
      <c r="F26" s="13">
        <f t="shared" si="4"/>
        <v>34138.5</v>
      </c>
      <c r="G26" s="13">
        <f t="shared" si="4"/>
        <v>22759</v>
      </c>
      <c r="H26" s="13">
        <f t="shared" si="4"/>
        <v>5689.75</v>
      </c>
      <c r="I26" s="13">
        <f t="shared" si="4"/>
        <v>5689.75</v>
      </c>
      <c r="J26" s="4"/>
      <c r="K26" s="1"/>
      <c r="L26" s="1"/>
    </row>
    <row r="27" spans="1:12" ht="47.25">
      <c r="A27" s="6" t="s">
        <v>36</v>
      </c>
      <c r="B27" s="21" t="s">
        <v>60</v>
      </c>
      <c r="C27" s="15" t="s">
        <v>52</v>
      </c>
      <c r="D27" s="7">
        <v>620000</v>
      </c>
      <c r="E27" s="7">
        <v>434000</v>
      </c>
      <c r="F27" s="7">
        <v>186000</v>
      </c>
      <c r="G27" s="7">
        <v>60000</v>
      </c>
      <c r="H27" s="10">
        <v>66000</v>
      </c>
      <c r="I27" s="10">
        <v>60000</v>
      </c>
      <c r="J27" s="4"/>
      <c r="K27" s="1"/>
      <c r="L27" s="1"/>
    </row>
    <row r="28" spans="1:12" ht="78.75">
      <c r="A28" s="6" t="s">
        <v>37</v>
      </c>
      <c r="B28" s="22"/>
      <c r="C28" s="15" t="s">
        <v>68</v>
      </c>
      <c r="D28" s="7">
        <v>310000</v>
      </c>
      <c r="E28" s="7">
        <v>217000</v>
      </c>
      <c r="F28" s="7">
        <v>93000</v>
      </c>
      <c r="G28" s="7">
        <v>30000</v>
      </c>
      <c r="H28" s="10">
        <v>32000</v>
      </c>
      <c r="I28" s="10">
        <v>31000</v>
      </c>
      <c r="J28" s="4"/>
      <c r="K28" s="1"/>
      <c r="L28" s="1"/>
    </row>
    <row r="29" spans="1:12" ht="47.25">
      <c r="A29" s="6" t="s">
        <v>38</v>
      </c>
      <c r="B29" s="22"/>
      <c r="C29" s="15" t="s">
        <v>39</v>
      </c>
      <c r="D29" s="7">
        <v>560000</v>
      </c>
      <c r="E29" s="7">
        <v>392000</v>
      </c>
      <c r="F29" s="7">
        <v>168000</v>
      </c>
      <c r="G29" s="7">
        <v>80000</v>
      </c>
      <c r="H29" s="7">
        <v>58000</v>
      </c>
      <c r="I29" s="7">
        <v>30000</v>
      </c>
      <c r="J29" s="4"/>
      <c r="K29" s="1"/>
      <c r="L29" s="1"/>
    </row>
    <row r="30" spans="1:12" ht="52.5" customHeight="1">
      <c r="A30" s="6" t="s">
        <v>40</v>
      </c>
      <c r="B30" s="22"/>
      <c r="C30" s="15" t="s">
        <v>41</v>
      </c>
      <c r="D30" s="7">
        <v>120000</v>
      </c>
      <c r="E30" s="7">
        <v>84000</v>
      </c>
      <c r="F30" s="7">
        <v>36000</v>
      </c>
      <c r="G30" s="7">
        <v>12000</v>
      </c>
      <c r="H30" s="7">
        <v>12000</v>
      </c>
      <c r="I30" s="7">
        <v>12000</v>
      </c>
      <c r="J30" s="4"/>
      <c r="K30" s="1"/>
      <c r="L30" s="1"/>
    </row>
    <row r="31" spans="1:12" ht="66.75" customHeight="1">
      <c r="A31" s="6" t="s">
        <v>42</v>
      </c>
      <c r="B31" s="22"/>
      <c r="C31" s="15" t="s">
        <v>69</v>
      </c>
      <c r="D31" s="7">
        <v>130000</v>
      </c>
      <c r="E31" s="7">
        <v>91000</v>
      </c>
      <c r="F31" s="7">
        <v>39000</v>
      </c>
      <c r="G31" s="7">
        <v>13000</v>
      </c>
      <c r="H31" s="7">
        <v>13000</v>
      </c>
      <c r="I31" s="7">
        <v>13000</v>
      </c>
      <c r="J31" s="4"/>
      <c r="K31" s="1"/>
      <c r="L31" s="1"/>
    </row>
    <row r="32" spans="1:12" ht="31.5">
      <c r="A32" s="6" t="s">
        <v>43</v>
      </c>
      <c r="B32" s="22"/>
      <c r="C32" s="15" t="s">
        <v>44</v>
      </c>
      <c r="D32" s="7">
        <v>300000</v>
      </c>
      <c r="E32" s="7">
        <v>210000</v>
      </c>
      <c r="F32" s="7">
        <v>90000</v>
      </c>
      <c r="G32" s="7">
        <v>30000</v>
      </c>
      <c r="H32" s="7">
        <v>30000</v>
      </c>
      <c r="I32" s="7">
        <v>30000</v>
      </c>
      <c r="J32" s="4"/>
      <c r="K32" s="1"/>
      <c r="L32" s="1"/>
    </row>
    <row r="33" spans="1:12" ht="47.25">
      <c r="A33" s="6" t="s">
        <v>45</v>
      </c>
      <c r="B33" s="22"/>
      <c r="C33" s="15" t="s">
        <v>70</v>
      </c>
      <c r="D33" s="7">
        <v>500000</v>
      </c>
      <c r="E33" s="7">
        <v>350000</v>
      </c>
      <c r="F33" s="7">
        <v>150000</v>
      </c>
      <c r="G33" s="7">
        <v>50000</v>
      </c>
      <c r="H33" s="7">
        <v>59000</v>
      </c>
      <c r="I33" s="7">
        <v>41000</v>
      </c>
      <c r="J33" s="4"/>
      <c r="K33" s="1"/>
      <c r="L33" s="1"/>
    </row>
    <row r="34" spans="1:12" ht="31.5">
      <c r="A34" s="6" t="s">
        <v>46</v>
      </c>
      <c r="B34" s="23"/>
      <c r="C34" s="15" t="s">
        <v>47</v>
      </c>
      <c r="D34" s="7">
        <v>400000</v>
      </c>
      <c r="E34" s="7">
        <v>280000</v>
      </c>
      <c r="F34" s="7">
        <v>120000</v>
      </c>
      <c r="G34" s="7">
        <v>50000</v>
      </c>
      <c r="H34" s="7">
        <v>50000</v>
      </c>
      <c r="I34" s="7">
        <v>20000</v>
      </c>
      <c r="J34" s="4"/>
      <c r="K34" s="1"/>
      <c r="L34" s="1"/>
    </row>
    <row r="35" spans="1:12" ht="33" customHeight="1">
      <c r="A35" s="9"/>
      <c r="B35" s="17" t="s">
        <v>51</v>
      </c>
      <c r="C35" s="18"/>
      <c r="D35" s="11">
        <f>SUM(D27:D34)</f>
        <v>2940000</v>
      </c>
      <c r="E35" s="11">
        <f t="shared" ref="E35:I35" si="5">SUM(E27:E34)</f>
        <v>2058000</v>
      </c>
      <c r="F35" s="11">
        <f t="shared" si="5"/>
        <v>882000</v>
      </c>
      <c r="G35" s="11">
        <f t="shared" si="5"/>
        <v>325000</v>
      </c>
      <c r="H35" s="11">
        <f t="shared" si="5"/>
        <v>320000</v>
      </c>
      <c r="I35" s="11">
        <f t="shared" si="5"/>
        <v>237000</v>
      </c>
      <c r="J35" s="4"/>
      <c r="K35" s="1"/>
      <c r="L35" s="1"/>
    </row>
    <row r="36" spans="1:12" ht="25.5" customHeight="1">
      <c r="A36" s="24" t="s">
        <v>9</v>
      </c>
      <c r="B36" s="25"/>
      <c r="C36" s="26"/>
      <c r="D36" s="11">
        <f>D10+D16+D22+D24+D26+D35</f>
        <v>5546778</v>
      </c>
      <c r="E36" s="11">
        <f t="shared" ref="E36:I36" si="6">E10+E16+E22+E24+E26+E35</f>
        <v>3882744.6</v>
      </c>
      <c r="F36" s="11">
        <f t="shared" si="6"/>
        <v>1664033.4</v>
      </c>
      <c r="G36" s="11">
        <f t="shared" si="6"/>
        <v>766577.3</v>
      </c>
      <c r="H36" s="11">
        <f t="shared" si="6"/>
        <v>517742.2</v>
      </c>
      <c r="I36" s="11">
        <f t="shared" si="6"/>
        <v>379713.9</v>
      </c>
      <c r="J36" s="4"/>
      <c r="K36" s="1"/>
      <c r="L36" s="1"/>
    </row>
    <row r="37" spans="1:12" ht="15.75">
      <c r="A37" s="8"/>
      <c r="B37" s="4"/>
      <c r="C37" s="4"/>
      <c r="D37" s="4"/>
      <c r="E37" s="4"/>
      <c r="F37" s="4"/>
      <c r="G37" s="4"/>
      <c r="H37" s="4"/>
      <c r="I37" s="4"/>
      <c r="J37" s="4"/>
      <c r="K37" s="1"/>
      <c r="L37" s="1"/>
    </row>
    <row r="38" spans="1:12" ht="15.75">
      <c r="A38" s="8"/>
      <c r="B38" s="4"/>
      <c r="C38" s="4"/>
      <c r="D38" s="4"/>
      <c r="E38" s="4"/>
      <c r="F38" s="4"/>
      <c r="G38" s="4"/>
      <c r="H38" s="4"/>
      <c r="I38" s="4"/>
      <c r="J38" s="4"/>
      <c r="K38" s="1"/>
      <c r="L38" s="1"/>
    </row>
    <row r="39" spans="1:12" ht="15.75">
      <c r="A39" s="8"/>
      <c r="B39" s="4"/>
      <c r="C39" s="4"/>
      <c r="D39" s="4"/>
      <c r="E39" s="4"/>
      <c r="F39" s="4"/>
      <c r="G39" s="4"/>
      <c r="H39" s="4"/>
      <c r="I39" s="4"/>
      <c r="J39" s="4"/>
      <c r="K39" s="1"/>
      <c r="L39" s="1"/>
    </row>
    <row r="40" spans="1:12" ht="15.75">
      <c r="A40" s="8"/>
      <c r="B40" s="4"/>
      <c r="C40" s="4"/>
      <c r="D40" s="4"/>
      <c r="E40" s="4"/>
      <c r="F40" s="4"/>
      <c r="G40" s="4"/>
      <c r="H40" s="4"/>
      <c r="I40" s="4"/>
      <c r="J40" s="4"/>
      <c r="K40" s="1"/>
      <c r="L40" s="1"/>
    </row>
    <row r="41" spans="1:12" ht="15.75">
      <c r="A41" s="8"/>
      <c r="B41" s="4"/>
      <c r="C41" s="4"/>
      <c r="D41" s="4"/>
      <c r="E41" s="4"/>
      <c r="F41" s="4"/>
      <c r="G41" s="4"/>
      <c r="H41" s="4"/>
      <c r="I41" s="4"/>
      <c r="J41" s="4"/>
      <c r="K41" s="1"/>
      <c r="L41" s="1"/>
    </row>
    <row r="42" spans="1:12" ht="15.75">
      <c r="A42" s="8"/>
      <c r="B42" s="4"/>
      <c r="C42" s="4"/>
      <c r="D42" s="4"/>
      <c r="E42" s="4"/>
      <c r="F42" s="4"/>
      <c r="G42" s="4"/>
      <c r="H42" s="4"/>
      <c r="I42" s="4"/>
      <c r="J42" s="4"/>
      <c r="K42" s="1"/>
      <c r="L42" s="1"/>
    </row>
    <row r="43" spans="1:12" ht="15.75">
      <c r="A43" s="8"/>
      <c r="B43" s="4"/>
      <c r="C43" s="4"/>
      <c r="D43" s="4"/>
      <c r="E43" s="4"/>
      <c r="F43" s="4"/>
      <c r="G43" s="4"/>
      <c r="H43" s="4"/>
      <c r="I43" s="4"/>
      <c r="J43" s="4"/>
      <c r="K43" s="1"/>
      <c r="L43" s="1"/>
    </row>
    <row r="44" spans="1:12" ht="15.7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9">
    <mergeCell ref="A36:C36"/>
    <mergeCell ref="A4:A5"/>
    <mergeCell ref="C4:C5"/>
    <mergeCell ref="B6:B9"/>
    <mergeCell ref="B11:B15"/>
    <mergeCell ref="A2:I2"/>
    <mergeCell ref="B16:C16"/>
    <mergeCell ref="B22:C22"/>
    <mergeCell ref="B35:C35"/>
    <mergeCell ref="B24:C24"/>
    <mergeCell ref="B26:C26"/>
    <mergeCell ref="G4:I4"/>
    <mergeCell ref="B4:B5"/>
    <mergeCell ref="D4:D5"/>
    <mergeCell ref="E4:E5"/>
    <mergeCell ref="F4:F5"/>
    <mergeCell ref="B17:B21"/>
    <mergeCell ref="B27:B34"/>
    <mergeCell ref="B10:C10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2020-11-16T06:21:08Z</dcterms:modified>
</cp:coreProperties>
</file>