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2" windowWidth="20760" windowHeight="9972"/>
  </bookViews>
  <sheets>
    <sheet name="Кассовые расх.Иниц. пр-ты 2024" sheetId="6" r:id="rId1"/>
  </sheets>
  <calcPr calcId="125725"/>
</workbook>
</file>

<file path=xl/calcChain.xml><?xml version="1.0" encoding="utf-8"?>
<calcChain xmlns="http://schemas.openxmlformats.org/spreadsheetml/2006/main">
  <c r="G48" i="6"/>
  <c r="H48"/>
  <c r="H83" s="1"/>
  <c r="I48"/>
  <c r="F46"/>
  <c r="F48" s="1"/>
  <c r="G38"/>
  <c r="H38"/>
  <c r="I38"/>
  <c r="G51"/>
  <c r="H51"/>
  <c r="I51"/>
  <c r="F47"/>
  <c r="F27"/>
  <c r="G44"/>
  <c r="H44"/>
  <c r="I44"/>
  <c r="F40"/>
  <c r="F41"/>
  <c r="F14"/>
  <c r="F50"/>
  <c r="F51" s="1"/>
  <c r="F28"/>
  <c r="F24"/>
  <c r="I83" l="1"/>
  <c r="G83"/>
  <c r="F38"/>
  <c r="F44"/>
  <c r="F83" l="1"/>
</calcChain>
</file>

<file path=xl/sharedStrings.xml><?xml version="1.0" encoding="utf-8"?>
<sst xmlns="http://schemas.openxmlformats.org/spreadsheetml/2006/main" count="67" uniqueCount="59">
  <si>
    <t>Тарногский муниципальный округ Вологодской области</t>
  </si>
  <si>
    <t>с.Тарногский Городок</t>
  </si>
  <si>
    <t>с.Красное</t>
  </si>
  <si>
    <t>МО</t>
  </si>
  <si>
    <t>Общест.значимые проекты</t>
  </si>
  <si>
    <t xml:space="preserve"> Бюджет муниц.округа</t>
  </si>
  <si>
    <t>Сумма добр.пожерт.физ.лиц</t>
  </si>
  <si>
    <t>Общая сумма, руб.</t>
  </si>
  <si>
    <t>руб.</t>
  </si>
  <si>
    <t>ЗА СЧЕТ СПОНСОРСКИХ</t>
  </si>
  <si>
    <t xml:space="preserve">              КБК</t>
  </si>
  <si>
    <t>д.Мартьяновская</t>
  </si>
  <si>
    <t>Благоустройство, углубление и очистка деревенского пруда</t>
  </si>
  <si>
    <t>с.Илезский Погост</t>
  </si>
  <si>
    <t>д.Кленовая, д.Сергиевская</t>
  </si>
  <si>
    <t>Устройство контейнерных площадок с твердым покрытием и ограждением на территории кладбищ в д.Кленовая, д.Сергиевская Маркушевского сектора</t>
  </si>
  <si>
    <t>Спил и уборка ветхих деревьев в населенных пунктах Заборского территориального сектора</t>
  </si>
  <si>
    <t>с.Верховский Погост</t>
  </si>
  <si>
    <t>Установка пожарной сигнализации БУК Верховский филиал "ТЦКР"</t>
  </si>
  <si>
    <r>
      <rPr>
        <b/>
        <u/>
        <sz val="14"/>
        <color theme="1"/>
        <rFont val="Times New Roman"/>
        <family val="1"/>
        <charset val="204"/>
      </rPr>
      <t xml:space="preserve">Инициативные проекты </t>
    </r>
    <r>
      <rPr>
        <b/>
        <sz val="14"/>
        <color theme="1"/>
        <rFont val="Times New Roman"/>
        <family val="1"/>
        <charset val="204"/>
      </rPr>
      <t xml:space="preserve"> в 2024 г.</t>
    </r>
  </si>
  <si>
    <t>д.Игумновская</t>
  </si>
  <si>
    <t>Обустройство санузла в здании Игумновского филиала БУК "ТЦКР"</t>
  </si>
  <si>
    <t>Итого:   2 проекта</t>
  </si>
  <si>
    <t>с.Верхнекокшеньгский Погост</t>
  </si>
  <si>
    <t>Спил и уборка ветхих деревьев в населенных пунктах с.Верхнекокшеньгский Погост</t>
  </si>
  <si>
    <t>Приобретение бильярдного стола с комплектом аксессуаров РП,для игры в русский бильярд с.Илезский Погост</t>
  </si>
  <si>
    <t>Обустройство пешеходного тротуара и организация водоотведения  по нечетной стороне ул.Советская,д.7-д.17 с.Тарногский Городок</t>
  </si>
  <si>
    <t xml:space="preserve">                                              Отдел культуры, туризма и молодежной политики администрации Тарногского муниципального округа</t>
  </si>
  <si>
    <t xml:space="preserve">                               Отдел  строительства, энергетики и ЖКХ администрации Тарногского муниципального округа</t>
  </si>
  <si>
    <t xml:space="preserve">                       Отдел по работе с территориями администрации Тарногского муниципального округа</t>
  </si>
  <si>
    <t>Населенный пункт</t>
  </si>
  <si>
    <t>Территориальный сектор</t>
  </si>
  <si>
    <t>ИТОГО:    1  проект</t>
  </si>
  <si>
    <t>ИТОГО: 4 Проекта</t>
  </si>
  <si>
    <r>
      <t>117150201400</t>
    </r>
    <r>
      <rPr>
        <b/>
        <sz val="12"/>
        <rFont val="Times New Roman"/>
        <family val="1"/>
        <charset val="204"/>
      </rPr>
      <t>09</t>
    </r>
    <r>
      <rPr>
        <sz val="12"/>
        <rFont val="Times New Roman"/>
        <family val="1"/>
        <charset val="204"/>
      </rPr>
      <t xml:space="preserve"> 150</t>
    </r>
  </si>
  <si>
    <t>д.Афанасьевская-Нефедовская</t>
  </si>
  <si>
    <t>Прокладка магистрального водопровода Афанасьевская-Нефедовская</t>
  </si>
  <si>
    <t>ИТОГО:   2 проекта</t>
  </si>
  <si>
    <r>
      <t>172117150201400</t>
    </r>
    <r>
      <rPr>
        <b/>
        <sz val="12"/>
        <rFont val="Times New Roman"/>
        <family val="1"/>
        <charset val="204"/>
      </rPr>
      <t xml:space="preserve">15 </t>
    </r>
    <r>
      <rPr>
        <sz val="12"/>
        <rFont val="Times New Roman"/>
        <family val="1"/>
        <charset val="204"/>
      </rPr>
      <t>150</t>
    </r>
  </si>
  <si>
    <r>
      <t>172117150201400</t>
    </r>
    <r>
      <rPr>
        <b/>
        <sz val="12"/>
        <rFont val="Times New Roman"/>
        <family val="1"/>
        <charset val="204"/>
      </rPr>
      <t xml:space="preserve">14 </t>
    </r>
    <r>
      <rPr>
        <sz val="12"/>
        <rFont val="Times New Roman"/>
        <family val="1"/>
        <charset val="204"/>
      </rPr>
      <t>150</t>
    </r>
  </si>
  <si>
    <r>
      <t>172117150201400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150</t>
    </r>
  </si>
  <si>
    <r>
      <t>172117150201400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150</t>
    </r>
  </si>
  <si>
    <r>
      <t>172117150201400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150</t>
    </r>
  </si>
  <si>
    <r>
      <t>172117150201400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 150</t>
    </r>
  </si>
  <si>
    <r>
      <t>172117150201400</t>
    </r>
    <r>
      <rPr>
        <b/>
        <sz val="12"/>
        <rFont val="Times New Roman"/>
        <family val="1"/>
        <charset val="204"/>
      </rPr>
      <t>08</t>
    </r>
    <r>
      <rPr>
        <sz val="12"/>
        <rFont val="Times New Roman"/>
        <family val="1"/>
        <charset val="204"/>
      </rPr>
      <t xml:space="preserve"> 150</t>
    </r>
  </si>
  <si>
    <r>
      <t>172117150201400</t>
    </r>
    <r>
      <rPr>
        <b/>
        <sz val="12"/>
        <rFont val="Times New Roman"/>
        <family val="1"/>
        <charset val="204"/>
      </rPr>
      <t xml:space="preserve">16 </t>
    </r>
    <r>
      <rPr>
        <sz val="12"/>
        <rFont val="Times New Roman"/>
        <family val="1"/>
        <charset val="204"/>
      </rPr>
      <t>150</t>
    </r>
  </si>
  <si>
    <t>Сумма добр. пожертвований ИП,ЮЛ</t>
  </si>
  <si>
    <t xml:space="preserve">                                                               Бюджетное учреждение физкультуры и спорта Тарногского муниципального округа "АТЛАНТ"</t>
  </si>
  <si>
    <t>Информация о  реализуемых с участием граждан заявленных проектов на 2024 год по Тарногскому муниципальному округу  Вологодской области "ИНИЦИАТИВНЫЕ ПРОЕКТЫ"         КАССОВЫЕ РАСХОДЫ</t>
  </si>
  <si>
    <t>1.Верховский терр. сектор</t>
  </si>
  <si>
    <t>2.Маркушевский терр. сектор</t>
  </si>
  <si>
    <t>3.Заборский терр.сектор</t>
  </si>
  <si>
    <t>4.Илезский терр.сектор</t>
  </si>
  <si>
    <t>2.Тарногский терр. сектор</t>
  </si>
  <si>
    <t>1.Верховский терр.сектор</t>
  </si>
  <si>
    <t>1.Тарногский терр.сектор</t>
  </si>
  <si>
    <t>2.Тарногский терр.сектор</t>
  </si>
  <si>
    <t>1.Илезский терр.сектор</t>
  </si>
  <si>
    <t>ИТОГО  9 проектов на сумму:</t>
  </si>
</sst>
</file>

<file path=xl/styles.xml><?xml version="1.0" encoding="utf-8"?>
<styleSheet xmlns="http://schemas.openxmlformats.org/spreadsheetml/2006/main">
  <fonts count="19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0" fillId="0" borderId="0" xfId="0" applyFill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6" fillId="0" borderId="1" xfId="0" applyFont="1" applyBorder="1"/>
    <xf numFmtId="0" fontId="8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3" fillId="0" borderId="1" xfId="1" applyFont="1" applyFill="1" applyBorder="1" applyAlignment="1" applyProtection="1">
      <alignment vertical="top" wrapText="1"/>
      <protection locked="0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4" fontId="9" fillId="2" borderId="1" xfId="1" applyNumberFormat="1" applyFont="1" applyFill="1" applyBorder="1" applyAlignment="1" applyProtection="1">
      <alignment vertical="top" wrapText="1"/>
      <protection locked="0"/>
    </xf>
    <xf numFmtId="4" fontId="12" fillId="0" borderId="1" xfId="1" applyNumberFormat="1" applyFont="1" applyFill="1" applyBorder="1" applyAlignment="1" applyProtection="1">
      <alignment vertical="top" wrapText="1"/>
      <protection locked="0"/>
    </xf>
    <xf numFmtId="4" fontId="12" fillId="0" borderId="1" xfId="1" applyNumberFormat="1" applyFont="1" applyBorder="1" applyAlignment="1" applyProtection="1">
      <alignment vertical="top" wrapText="1"/>
      <protection locked="0"/>
    </xf>
    <xf numFmtId="4" fontId="12" fillId="0" borderId="0" xfId="1" applyNumberFormat="1" applyFont="1" applyFill="1" applyBorder="1" applyAlignment="1" applyProtection="1">
      <alignment vertical="top" wrapText="1"/>
      <protection locked="0"/>
    </xf>
    <xf numFmtId="4" fontId="12" fillId="0" borderId="2" xfId="1" applyNumberFormat="1" applyFont="1" applyFill="1" applyBorder="1" applyAlignment="1" applyProtection="1">
      <alignment vertical="top" wrapText="1"/>
      <protection locked="0"/>
    </xf>
    <xf numFmtId="4" fontId="12" fillId="0" borderId="12" xfId="1" applyNumberFormat="1" applyFont="1" applyFill="1" applyBorder="1" applyAlignment="1" applyProtection="1">
      <alignment vertical="top" wrapText="1"/>
      <protection locked="0"/>
    </xf>
    <xf numFmtId="4" fontId="10" fillId="2" borderId="1" xfId="1" applyNumberFormat="1" applyFont="1" applyFill="1" applyBorder="1" applyAlignment="1" applyProtection="1">
      <alignment vertical="top" wrapText="1"/>
      <protection locked="0"/>
    </xf>
    <xf numFmtId="4" fontId="13" fillId="0" borderId="1" xfId="1" applyNumberFormat="1" applyFont="1" applyFill="1" applyBorder="1" applyAlignment="1" applyProtection="1">
      <alignment vertical="top" wrapText="1"/>
      <protection locked="0"/>
    </xf>
    <xf numFmtId="4" fontId="12" fillId="4" borderId="1" xfId="1" applyNumberFormat="1" applyFont="1" applyFill="1" applyBorder="1" applyAlignment="1" applyProtection="1">
      <alignment vertical="top" wrapText="1"/>
      <protection locked="0"/>
    </xf>
    <xf numFmtId="4" fontId="12" fillId="4" borderId="0" xfId="1" applyNumberFormat="1" applyFont="1" applyFill="1" applyBorder="1" applyAlignment="1" applyProtection="1">
      <alignment vertical="top" wrapText="1"/>
      <protection locked="0"/>
    </xf>
    <xf numFmtId="4" fontId="12" fillId="0" borderId="3" xfId="1" applyNumberFormat="1" applyFont="1" applyFill="1" applyBorder="1" applyAlignment="1" applyProtection="1">
      <alignment vertical="top" wrapText="1"/>
      <protection locked="0"/>
    </xf>
    <xf numFmtId="0" fontId="13" fillId="0" borderId="12" xfId="1" applyFont="1" applyFill="1" applyBorder="1" applyAlignment="1" applyProtection="1">
      <alignment vertical="top" wrapText="1"/>
      <protection locked="0"/>
    </xf>
    <xf numFmtId="0" fontId="13" fillId="0" borderId="12" xfId="1" applyFont="1" applyFill="1" applyBorder="1" applyAlignment="1" applyProtection="1">
      <alignment horizontal="center" vertical="top" wrapText="1"/>
      <protection locked="0"/>
    </xf>
    <xf numFmtId="4" fontId="9" fillId="4" borderId="1" xfId="1" applyNumberFormat="1" applyFont="1" applyFill="1" applyBorder="1" applyAlignment="1" applyProtection="1">
      <alignment vertical="top" wrapText="1"/>
      <protection locked="0"/>
    </xf>
    <xf numFmtId="0" fontId="13" fillId="0" borderId="3" xfId="1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6" fillId="0" borderId="0" xfId="0" applyFont="1" applyFill="1"/>
    <xf numFmtId="49" fontId="6" fillId="0" borderId="1" xfId="0" applyNumberFormat="1" applyFont="1" applyBorder="1"/>
    <xf numFmtId="49" fontId="6" fillId="0" borderId="1" xfId="0" applyNumberFormat="1" applyFont="1" applyFill="1" applyBorder="1"/>
    <xf numFmtId="0" fontId="6" fillId="4" borderId="0" xfId="0" applyFont="1" applyFill="1"/>
    <xf numFmtId="0" fontId="12" fillId="0" borderId="12" xfId="1" applyFont="1" applyFill="1" applyBorder="1" applyAlignment="1" applyProtection="1">
      <alignment vertical="top" wrapText="1"/>
      <protection locked="0"/>
    </xf>
    <xf numFmtId="4" fontId="9" fillId="2" borderId="12" xfId="1" applyNumberFormat="1" applyFont="1" applyFill="1" applyBorder="1" applyAlignment="1" applyProtection="1">
      <alignment vertical="top" wrapText="1"/>
      <protection locked="0"/>
    </xf>
    <xf numFmtId="4" fontId="15" fillId="2" borderId="1" xfId="1" applyNumberFormat="1" applyFont="1" applyFill="1" applyBorder="1" applyAlignment="1" applyProtection="1">
      <alignment vertical="top" wrapText="1"/>
      <protection locked="0"/>
    </xf>
    <xf numFmtId="0" fontId="6" fillId="0" borderId="3" xfId="0" applyFont="1" applyBorder="1"/>
    <xf numFmtId="0" fontId="8" fillId="0" borderId="1" xfId="0" applyFont="1" applyBorder="1" applyAlignment="1">
      <alignment horizontal="center" vertical="top"/>
    </xf>
    <xf numFmtId="4" fontId="16" fillId="2" borderId="1" xfId="1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4" fontId="15" fillId="4" borderId="12" xfId="1" applyNumberFormat="1" applyFont="1" applyFill="1" applyBorder="1" applyAlignment="1" applyProtection="1">
      <alignment vertical="top" wrapText="1"/>
      <protection locked="0"/>
    </xf>
    <xf numFmtId="4" fontId="16" fillId="2" borderId="15" xfId="1" applyNumberFormat="1" applyFont="1" applyFill="1" applyBorder="1" applyAlignment="1" applyProtection="1">
      <alignment vertical="top" wrapText="1"/>
      <protection locked="0"/>
    </xf>
    <xf numFmtId="49" fontId="11" fillId="4" borderId="13" xfId="0" applyNumberFormat="1" applyFont="1" applyFill="1" applyBorder="1" applyAlignment="1"/>
    <xf numFmtId="49" fontId="11" fillId="4" borderId="14" xfId="0" applyNumberFormat="1" applyFont="1" applyFill="1" applyBorder="1" applyAlignment="1"/>
    <xf numFmtId="4" fontId="10" fillId="4" borderId="15" xfId="1" applyNumberFormat="1" applyFont="1" applyFill="1" applyBorder="1" applyAlignment="1" applyProtection="1">
      <alignment vertical="top" wrapText="1"/>
      <protection locked="0"/>
    </xf>
    <xf numFmtId="4" fontId="9" fillId="4" borderId="12" xfId="1" applyNumberFormat="1" applyFont="1" applyFill="1" applyBorder="1" applyAlignment="1" applyProtection="1">
      <alignment vertical="top" wrapText="1"/>
      <protection locked="0"/>
    </xf>
    <xf numFmtId="4" fontId="9" fillId="3" borderId="1" xfId="1" applyNumberFormat="1" applyFont="1" applyFill="1" applyBorder="1" applyAlignment="1" applyProtection="1">
      <alignment vertical="top" wrapText="1"/>
      <protection locked="0"/>
    </xf>
    <xf numFmtId="4" fontId="18" fillId="3" borderId="1" xfId="1" applyNumberFormat="1" applyFont="1" applyFill="1" applyBorder="1" applyAlignment="1" applyProtection="1">
      <alignment vertical="top" wrapText="1"/>
      <protection locked="0"/>
    </xf>
    <xf numFmtId="4" fontId="13" fillId="0" borderId="12" xfId="1" applyNumberFormat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49" fontId="7" fillId="0" borderId="1" xfId="0" applyNumberFormat="1" applyFont="1" applyBorder="1" applyAlignment="1"/>
    <xf numFmtId="49" fontId="11" fillId="0" borderId="1" xfId="0" applyNumberFormat="1" applyFont="1" applyBorder="1" applyAlignment="1"/>
    <xf numFmtId="0" fontId="9" fillId="0" borderId="13" xfId="1" applyFont="1" applyFill="1" applyBorder="1" applyAlignment="1" applyProtection="1">
      <alignment vertical="top" wrapText="1"/>
      <protection locked="0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4" xfId="0" applyFont="1" applyBorder="1" applyAlignment="1"/>
    <xf numFmtId="0" fontId="6" fillId="4" borderId="2" xfId="0" applyFont="1" applyFill="1" applyBorder="1" applyAlignment="1"/>
    <xf numFmtId="0" fontId="6" fillId="4" borderId="4" xfId="0" applyFont="1" applyFill="1" applyBorder="1" applyAlignment="1"/>
    <xf numFmtId="0" fontId="10" fillId="0" borderId="13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Fill="1" applyBorder="1" applyAlignment="1" applyProtection="1">
      <alignment horizontal="center" vertical="top" wrapText="1"/>
      <protection locked="0"/>
    </xf>
    <xf numFmtId="0" fontId="10" fillId="0" borderId="14" xfId="1" applyFont="1" applyFill="1" applyBorder="1" applyAlignment="1" applyProtection="1">
      <alignment horizontal="center" vertical="top" wrapText="1"/>
      <protection locked="0"/>
    </xf>
    <xf numFmtId="49" fontId="6" fillId="4" borderId="2" xfId="0" applyNumberFormat="1" applyFont="1" applyFill="1" applyBorder="1" applyAlignment="1"/>
    <xf numFmtId="49" fontId="6" fillId="4" borderId="4" xfId="0" applyNumberFormat="1" applyFont="1" applyFill="1" applyBorder="1" applyAlignment="1"/>
    <xf numFmtId="49" fontId="7" fillId="0" borderId="2" xfId="0" applyNumberFormat="1" applyFont="1" applyBorder="1" applyAlignment="1">
      <alignment wrapText="1"/>
    </xf>
    <xf numFmtId="49" fontId="11" fillId="0" borderId="4" xfId="0" applyNumberFormat="1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0" fillId="0" borderId="2" xfId="1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9" fillId="0" borderId="2" xfId="1" applyFont="1" applyFill="1" applyBorder="1" applyAlignment="1" applyProtection="1">
      <alignment vertical="top" wrapText="1"/>
      <protection locked="0"/>
    </xf>
    <xf numFmtId="0" fontId="9" fillId="3" borderId="2" xfId="1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49" fontId="8" fillId="0" borderId="10" xfId="0" applyNumberFormat="1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9" fillId="0" borderId="9" xfId="1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9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/>
    <xf numFmtId="49" fontId="7" fillId="0" borderId="12" xfId="0" applyNumberFormat="1" applyFont="1" applyBorder="1" applyAlignment="1"/>
    <xf numFmtId="49" fontId="11" fillId="0" borderId="12" xfId="0" applyNumberFormat="1" applyFont="1" applyBorder="1" applyAlignment="1"/>
    <xf numFmtId="49" fontId="7" fillId="0" borderId="4" xfId="0" applyNumberFormat="1" applyFont="1" applyBorder="1" applyAlignment="1">
      <alignment wrapText="1"/>
    </xf>
    <xf numFmtId="0" fontId="10" fillId="0" borderId="13" xfId="1" applyFont="1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workbookViewId="0">
      <selection activeCell="B98" sqref="B98"/>
    </sheetView>
  </sheetViews>
  <sheetFormatPr defaultRowHeight="18"/>
  <cols>
    <col min="1" max="1" width="11.75" customWidth="1"/>
    <col min="2" max="2" width="13.83203125" customWidth="1"/>
    <col min="3" max="3" width="17.83203125" customWidth="1"/>
    <col min="4" max="4" width="0.1640625" customWidth="1"/>
    <col min="5" max="5" width="18.4140625" customWidth="1"/>
    <col min="6" max="6" width="14.25" customWidth="1"/>
    <col min="7" max="7" width="12.9140625" customWidth="1"/>
    <col min="8" max="8" width="12.08203125" customWidth="1"/>
    <col min="9" max="9" width="14.9140625" customWidth="1"/>
    <col min="10" max="10" width="10.83203125" hidden="1" customWidth="1"/>
    <col min="12" max="12" width="10.08203125" customWidth="1"/>
  </cols>
  <sheetData>
    <row r="1" spans="1:12" ht="39" customHeight="1">
      <c r="B1" s="93" t="s">
        <v>48</v>
      </c>
      <c r="C1" s="94"/>
      <c r="D1" s="94"/>
      <c r="E1" s="94"/>
      <c r="F1" s="94"/>
      <c r="G1" s="94"/>
      <c r="H1" s="94"/>
      <c r="I1" s="94"/>
      <c r="J1" s="10" t="s">
        <v>8</v>
      </c>
    </row>
    <row r="2" spans="1:12" ht="55.5" customHeight="1">
      <c r="A2" s="15" t="s">
        <v>31</v>
      </c>
      <c r="B2" s="44" t="s">
        <v>3</v>
      </c>
      <c r="C2" s="15" t="s">
        <v>30</v>
      </c>
      <c r="D2" s="15"/>
      <c r="E2" s="15" t="s">
        <v>4</v>
      </c>
      <c r="F2" s="16" t="s">
        <v>7</v>
      </c>
      <c r="G2" s="15" t="s">
        <v>6</v>
      </c>
      <c r="H2" s="15" t="s">
        <v>46</v>
      </c>
      <c r="I2" s="15" t="s">
        <v>5</v>
      </c>
      <c r="J2" s="35"/>
      <c r="K2" s="46"/>
      <c r="L2" s="35"/>
    </row>
    <row r="3" spans="1:12" ht="41.25" customHeight="1">
      <c r="A3" s="95" t="s">
        <v>19</v>
      </c>
      <c r="B3" s="96"/>
      <c r="C3" s="96"/>
      <c r="D3" s="96"/>
      <c r="E3" s="96"/>
      <c r="F3" s="96"/>
      <c r="G3" s="96"/>
      <c r="H3" s="96"/>
      <c r="I3" s="96"/>
      <c r="J3" s="97"/>
      <c r="K3" s="35"/>
      <c r="L3" s="35"/>
    </row>
    <row r="4" spans="1:12" ht="85.5" hidden="1" customHeight="1">
      <c r="A4" s="17"/>
      <c r="B4" s="17"/>
      <c r="C4" s="18"/>
      <c r="D4" s="19"/>
      <c r="E4" s="18"/>
      <c r="F4" s="20"/>
      <c r="G4" s="21"/>
      <c r="H4" s="22"/>
      <c r="I4" s="22"/>
      <c r="J4" s="35"/>
      <c r="K4" s="35"/>
      <c r="L4" s="35"/>
    </row>
    <row r="5" spans="1:12" hidden="1">
      <c r="A5" s="17"/>
      <c r="B5" s="17"/>
      <c r="C5" s="18"/>
      <c r="D5" s="19"/>
      <c r="E5" s="18"/>
      <c r="F5" s="20"/>
      <c r="G5" s="22"/>
      <c r="H5" s="22"/>
      <c r="I5" s="22"/>
      <c r="J5" s="22"/>
      <c r="K5" s="35"/>
      <c r="L5" s="35"/>
    </row>
    <row r="6" spans="1:12" hidden="1">
      <c r="A6" s="17"/>
      <c r="B6" s="17"/>
      <c r="C6" s="18"/>
      <c r="D6" s="19"/>
      <c r="E6" s="18"/>
      <c r="F6" s="20"/>
      <c r="G6" s="22"/>
      <c r="H6" s="22"/>
      <c r="I6" s="22"/>
      <c r="J6" s="22"/>
      <c r="K6" s="35"/>
      <c r="L6" s="35"/>
    </row>
    <row r="7" spans="1:12" hidden="1">
      <c r="A7" s="17"/>
      <c r="B7" s="17"/>
      <c r="C7" s="18"/>
      <c r="D7" s="19"/>
      <c r="E7" s="18"/>
      <c r="F7" s="20"/>
      <c r="G7" s="22"/>
      <c r="H7" s="22"/>
      <c r="I7" s="22"/>
      <c r="J7" s="22"/>
      <c r="K7" s="35"/>
      <c r="L7" s="35"/>
    </row>
    <row r="8" spans="1:12" hidden="1">
      <c r="A8" s="17"/>
      <c r="B8" s="17"/>
      <c r="C8" s="18"/>
      <c r="D8" s="19"/>
      <c r="E8" s="18"/>
      <c r="F8" s="20"/>
      <c r="G8" s="22"/>
      <c r="H8" s="22"/>
      <c r="I8" s="22"/>
      <c r="J8" s="22"/>
      <c r="K8" s="35"/>
      <c r="L8" s="35"/>
    </row>
    <row r="9" spans="1:12" s="1" customFormat="1" hidden="1">
      <c r="A9" s="17"/>
      <c r="B9" s="17"/>
      <c r="C9" s="18"/>
      <c r="D9" s="19"/>
      <c r="E9" s="18"/>
      <c r="F9" s="20"/>
      <c r="G9" s="21"/>
      <c r="H9" s="21"/>
      <c r="I9" s="21"/>
      <c r="J9" s="21"/>
      <c r="K9" s="36"/>
      <c r="L9" s="36"/>
    </row>
    <row r="10" spans="1:12" hidden="1">
      <c r="A10" s="17"/>
      <c r="B10" s="17"/>
      <c r="C10" s="18"/>
      <c r="D10" s="19"/>
      <c r="E10" s="18"/>
      <c r="F10" s="20"/>
      <c r="G10" s="21"/>
      <c r="H10" s="21"/>
      <c r="I10" s="21"/>
      <c r="J10" s="35"/>
      <c r="K10" s="35"/>
      <c r="L10" s="35"/>
    </row>
    <row r="11" spans="1:12" hidden="1">
      <c r="A11" s="17"/>
      <c r="B11" s="17"/>
      <c r="C11" s="18"/>
      <c r="D11" s="19"/>
      <c r="E11" s="18"/>
      <c r="F11" s="20"/>
      <c r="G11" s="21"/>
      <c r="H11" s="21"/>
      <c r="I11" s="21"/>
      <c r="J11" s="21"/>
      <c r="K11" s="35"/>
      <c r="L11" s="35"/>
    </row>
    <row r="12" spans="1:12" hidden="1">
      <c r="A12" s="17"/>
      <c r="B12" s="17"/>
      <c r="C12" s="18"/>
      <c r="D12" s="19"/>
      <c r="E12" s="18"/>
      <c r="F12" s="20"/>
      <c r="G12" s="21"/>
      <c r="H12" s="21"/>
      <c r="I12" s="21"/>
      <c r="J12" s="21"/>
      <c r="K12" s="35"/>
      <c r="L12" s="35"/>
    </row>
    <row r="13" spans="1:12">
      <c r="A13" s="101" t="s">
        <v>29</v>
      </c>
      <c r="B13" s="102"/>
      <c r="C13" s="102"/>
      <c r="D13" s="102"/>
      <c r="E13" s="102"/>
      <c r="F13" s="102"/>
      <c r="G13" s="102"/>
      <c r="H13" s="102"/>
      <c r="I13" s="103"/>
      <c r="J13" s="23"/>
      <c r="K13" s="104" t="s">
        <v>10</v>
      </c>
      <c r="L13" s="104"/>
    </row>
    <row r="14" spans="1:12" ht="90">
      <c r="A14" s="17" t="s">
        <v>49</v>
      </c>
      <c r="B14" s="17" t="s">
        <v>0</v>
      </c>
      <c r="C14" s="18" t="s">
        <v>11</v>
      </c>
      <c r="D14" s="19"/>
      <c r="E14" s="18" t="s">
        <v>12</v>
      </c>
      <c r="F14" s="20">
        <f>G14+H14+I14</f>
        <v>353386.22</v>
      </c>
      <c r="G14" s="21">
        <v>17669.310000000001</v>
      </c>
      <c r="H14" s="21">
        <v>0</v>
      </c>
      <c r="I14" s="21">
        <v>335716.91</v>
      </c>
      <c r="J14" s="35"/>
      <c r="K14" s="59" t="s">
        <v>44</v>
      </c>
      <c r="L14" s="59"/>
    </row>
    <row r="15" spans="1:12" hidden="1">
      <c r="A15" s="17"/>
      <c r="B15" s="17"/>
      <c r="C15" s="18"/>
      <c r="D15" s="19"/>
      <c r="E15" s="18"/>
      <c r="F15" s="20"/>
      <c r="G15" s="21"/>
      <c r="H15" s="21"/>
      <c r="I15" s="21"/>
      <c r="J15" s="35"/>
      <c r="K15" s="37"/>
      <c r="L15" s="37"/>
    </row>
    <row r="16" spans="1:12" hidden="1">
      <c r="A16" s="17"/>
      <c r="B16" s="17"/>
      <c r="C16" s="18"/>
      <c r="D16" s="19"/>
      <c r="E16" s="18"/>
      <c r="F16" s="20"/>
      <c r="G16" s="21"/>
      <c r="H16" s="21"/>
      <c r="I16" s="21"/>
      <c r="J16" s="24"/>
      <c r="K16" s="37"/>
      <c r="L16" s="37"/>
    </row>
    <row r="17" spans="1:12" hidden="1">
      <c r="A17" s="17"/>
      <c r="B17" s="17"/>
      <c r="C17" s="18"/>
      <c r="D17" s="19"/>
      <c r="E17" s="18"/>
      <c r="F17" s="20"/>
      <c r="G17" s="21"/>
      <c r="H17" s="21"/>
      <c r="I17" s="21"/>
      <c r="J17" s="24"/>
      <c r="K17" s="37"/>
      <c r="L17" s="37"/>
    </row>
    <row r="18" spans="1:12" ht="153.75" hidden="1" customHeight="1">
      <c r="A18" s="17"/>
      <c r="B18" s="17"/>
      <c r="C18" s="18"/>
      <c r="D18" s="19"/>
      <c r="E18" s="18"/>
      <c r="F18" s="20"/>
      <c r="G18" s="21"/>
      <c r="H18" s="21"/>
      <c r="I18" s="21"/>
      <c r="J18" s="24"/>
      <c r="K18" s="37"/>
      <c r="L18" s="37"/>
    </row>
    <row r="19" spans="1:12" ht="99.75" hidden="1" customHeight="1">
      <c r="A19" s="17"/>
      <c r="B19" s="17"/>
      <c r="C19" s="18"/>
      <c r="D19" s="19"/>
      <c r="E19" s="18"/>
      <c r="F19" s="20"/>
      <c r="G19" s="21"/>
      <c r="H19" s="21"/>
      <c r="I19" s="21"/>
      <c r="J19" s="24"/>
      <c r="K19" s="37"/>
      <c r="L19" s="37"/>
    </row>
    <row r="20" spans="1:12" hidden="1">
      <c r="A20" s="17"/>
      <c r="B20" s="17"/>
      <c r="C20" s="18"/>
      <c r="D20" s="19"/>
      <c r="E20" s="18"/>
      <c r="F20" s="20"/>
      <c r="G20" s="21"/>
      <c r="H20" s="21"/>
      <c r="I20" s="21"/>
      <c r="J20" s="24"/>
      <c r="K20" s="37"/>
      <c r="L20" s="37"/>
    </row>
    <row r="21" spans="1:12" hidden="1">
      <c r="A21" s="17"/>
      <c r="B21" s="17"/>
      <c r="C21" s="18"/>
      <c r="D21" s="19"/>
      <c r="E21" s="18"/>
      <c r="F21" s="20"/>
      <c r="G21" s="21"/>
      <c r="H21" s="21"/>
      <c r="I21" s="21"/>
      <c r="J21" s="24"/>
      <c r="K21" s="37"/>
      <c r="L21" s="37"/>
    </row>
    <row r="22" spans="1:12" hidden="1">
      <c r="A22" s="17"/>
      <c r="B22" s="17"/>
      <c r="C22" s="18"/>
      <c r="D22" s="19"/>
      <c r="E22" s="18"/>
      <c r="F22" s="20"/>
      <c r="G22" s="21"/>
      <c r="H22" s="21"/>
      <c r="I22" s="21"/>
      <c r="J22" s="24"/>
      <c r="K22" s="37"/>
      <c r="L22" s="37"/>
    </row>
    <row r="23" spans="1:12" ht="112.5" hidden="1" customHeight="1">
      <c r="A23" s="17"/>
      <c r="B23" s="17"/>
      <c r="C23" s="18"/>
      <c r="D23" s="19"/>
      <c r="E23" s="18"/>
      <c r="F23" s="20"/>
      <c r="G23" s="21"/>
      <c r="H23" s="21"/>
      <c r="I23" s="21"/>
      <c r="J23" s="24"/>
      <c r="K23" s="37"/>
      <c r="L23" s="37"/>
    </row>
    <row r="24" spans="1:12" ht="180">
      <c r="A24" s="17" t="s">
        <v>50</v>
      </c>
      <c r="B24" s="17" t="s">
        <v>0</v>
      </c>
      <c r="C24" s="18" t="s">
        <v>14</v>
      </c>
      <c r="D24" s="19"/>
      <c r="E24" s="18" t="s">
        <v>15</v>
      </c>
      <c r="F24" s="20">
        <f>G24+H24+I24</f>
        <v>88102</v>
      </c>
      <c r="G24" s="21">
        <v>4405.1000000000004</v>
      </c>
      <c r="H24" s="21">
        <v>4405.1000000000004</v>
      </c>
      <c r="I24" s="25">
        <v>79291.8</v>
      </c>
      <c r="J24" s="35"/>
      <c r="K24" s="105" t="s">
        <v>34</v>
      </c>
      <c r="L24" s="106"/>
    </row>
    <row r="25" spans="1:12" s="1" customFormat="1" hidden="1">
      <c r="A25" s="17"/>
      <c r="B25" s="17"/>
      <c r="C25" s="18"/>
      <c r="D25" s="19"/>
      <c r="E25" s="18"/>
      <c r="F25" s="20"/>
      <c r="G25" s="21"/>
      <c r="H25" s="21"/>
      <c r="I25" s="21"/>
      <c r="J25" s="36"/>
      <c r="K25" s="38"/>
      <c r="L25" s="38"/>
    </row>
    <row r="26" spans="1:12" hidden="1">
      <c r="A26" s="17"/>
      <c r="B26" s="17"/>
      <c r="C26" s="18"/>
      <c r="D26" s="19"/>
      <c r="E26" s="18"/>
      <c r="F26" s="20"/>
      <c r="G26" s="21"/>
      <c r="H26" s="21"/>
      <c r="I26" s="21"/>
      <c r="J26" s="35"/>
      <c r="K26" s="37"/>
      <c r="L26" s="37"/>
    </row>
    <row r="27" spans="1:12" ht="108">
      <c r="A27" s="18" t="s">
        <v>51</v>
      </c>
      <c r="B27" s="18" t="s">
        <v>0</v>
      </c>
      <c r="C27" s="18" t="s">
        <v>2</v>
      </c>
      <c r="D27" s="19"/>
      <c r="E27" s="18" t="s">
        <v>16</v>
      </c>
      <c r="F27" s="26">
        <f>G27+H27+I27</f>
        <v>309901.2</v>
      </c>
      <c r="G27" s="27">
        <v>15495.06</v>
      </c>
      <c r="H27" s="27">
        <v>0</v>
      </c>
      <c r="I27" s="27">
        <v>294406.14</v>
      </c>
      <c r="J27" s="35"/>
      <c r="K27" s="59" t="s">
        <v>43</v>
      </c>
      <c r="L27" s="60"/>
    </row>
    <row r="28" spans="1:12" ht="123" customHeight="1">
      <c r="A28" s="18" t="s">
        <v>52</v>
      </c>
      <c r="B28" s="18" t="s">
        <v>0</v>
      </c>
      <c r="C28" s="18" t="s">
        <v>23</v>
      </c>
      <c r="D28" s="19"/>
      <c r="E28" s="18" t="s">
        <v>24</v>
      </c>
      <c r="F28" s="26">
        <f>G28+H28+I28</f>
        <v>250081.2</v>
      </c>
      <c r="G28" s="27">
        <v>12504.06</v>
      </c>
      <c r="H28" s="27">
        <v>0</v>
      </c>
      <c r="I28" s="27">
        <v>237577.14</v>
      </c>
      <c r="J28" s="35"/>
      <c r="K28" s="59" t="s">
        <v>42</v>
      </c>
      <c r="L28" s="60"/>
    </row>
    <row r="29" spans="1:12" hidden="1">
      <c r="A29" s="17"/>
      <c r="B29" s="17"/>
      <c r="C29" s="18"/>
      <c r="D29" s="19"/>
      <c r="E29" s="18"/>
      <c r="F29" s="20"/>
      <c r="G29" s="21"/>
      <c r="H29" s="21"/>
      <c r="I29" s="21"/>
      <c r="J29" s="35"/>
      <c r="K29" s="37"/>
      <c r="L29" s="37"/>
    </row>
    <row r="30" spans="1:12" hidden="1">
      <c r="A30" s="17"/>
      <c r="B30" s="17"/>
      <c r="C30" s="18"/>
      <c r="D30" s="19"/>
      <c r="E30" s="18"/>
      <c r="F30" s="20"/>
      <c r="G30" s="21"/>
      <c r="H30" s="21"/>
      <c r="I30" s="21"/>
      <c r="J30" s="35"/>
      <c r="K30" s="37"/>
      <c r="L30" s="37"/>
    </row>
    <row r="31" spans="1:12" hidden="1">
      <c r="A31" s="17"/>
      <c r="B31" s="17"/>
      <c r="C31" s="18"/>
      <c r="D31" s="19"/>
      <c r="E31" s="18"/>
      <c r="F31" s="20"/>
      <c r="G31" s="21"/>
      <c r="H31" s="21"/>
      <c r="I31" s="21"/>
      <c r="J31" s="35"/>
      <c r="K31" s="37" t="s">
        <v>9</v>
      </c>
      <c r="L31" s="37"/>
    </row>
    <row r="32" spans="1:12" hidden="1">
      <c r="A32" s="17"/>
      <c r="B32" s="17"/>
      <c r="C32" s="18"/>
      <c r="D32" s="19"/>
      <c r="E32" s="18"/>
      <c r="F32" s="20"/>
      <c r="G32" s="21"/>
      <c r="H32" s="21"/>
      <c r="I32" s="21"/>
      <c r="J32" s="35"/>
      <c r="K32" s="37"/>
      <c r="L32" s="37"/>
    </row>
    <row r="33" spans="1:12" hidden="1">
      <c r="A33" s="17"/>
      <c r="B33" s="17"/>
      <c r="C33" s="18"/>
      <c r="D33" s="19"/>
      <c r="E33" s="18"/>
      <c r="F33" s="20"/>
      <c r="G33" s="21"/>
      <c r="H33" s="21"/>
      <c r="I33" s="21"/>
      <c r="J33" s="35"/>
      <c r="K33" s="37"/>
      <c r="L33" s="37"/>
    </row>
    <row r="34" spans="1:12" hidden="1">
      <c r="A34" s="17"/>
      <c r="B34" s="17"/>
      <c r="C34" s="18"/>
      <c r="D34" s="19"/>
      <c r="E34" s="18"/>
      <c r="F34" s="20"/>
      <c r="G34" s="21"/>
      <c r="H34" s="21"/>
      <c r="I34" s="21"/>
      <c r="J34" s="35"/>
      <c r="K34" s="37"/>
      <c r="L34" s="37"/>
    </row>
    <row r="35" spans="1:12" hidden="1">
      <c r="A35" s="17"/>
      <c r="B35" s="17"/>
      <c r="C35" s="18"/>
      <c r="D35" s="19"/>
      <c r="E35" s="18"/>
      <c r="F35" s="20"/>
      <c r="G35" s="21"/>
      <c r="H35" s="21"/>
      <c r="I35" s="21"/>
      <c r="J35" s="35"/>
      <c r="K35" s="37"/>
      <c r="L35" s="37"/>
    </row>
    <row r="36" spans="1:12" hidden="1">
      <c r="A36" s="17"/>
      <c r="B36" s="17"/>
      <c r="C36" s="18"/>
      <c r="D36" s="19"/>
      <c r="E36" s="18"/>
      <c r="F36" s="20"/>
      <c r="G36" s="21"/>
      <c r="H36" s="21"/>
      <c r="I36" s="21"/>
      <c r="J36" s="35"/>
      <c r="K36" s="37"/>
      <c r="L36" s="37"/>
    </row>
    <row r="37" spans="1:12" hidden="1">
      <c r="A37" s="17"/>
      <c r="B37" s="17"/>
      <c r="C37" s="18"/>
      <c r="D37" s="19"/>
      <c r="E37" s="18"/>
      <c r="F37" s="20"/>
      <c r="G37" s="21"/>
      <c r="H37" s="21"/>
      <c r="I37" s="21"/>
      <c r="J37" s="35"/>
      <c r="K37" s="37"/>
      <c r="L37" s="37"/>
    </row>
    <row r="38" spans="1:12" ht="31.8" customHeight="1">
      <c r="A38" s="89" t="s">
        <v>33</v>
      </c>
      <c r="B38" s="87"/>
      <c r="C38" s="87"/>
      <c r="D38" s="87"/>
      <c r="E38" s="88"/>
      <c r="F38" s="42">
        <f>F14+F24+F27+F28</f>
        <v>1001470.6199999999</v>
      </c>
      <c r="G38" s="33">
        <f>G14+G24+G27+G28</f>
        <v>50073.53</v>
      </c>
      <c r="H38" s="33">
        <f>H14+H24+H27+H28</f>
        <v>4405.1000000000004</v>
      </c>
      <c r="I38" s="33">
        <f>I14+I24+I27+I28</f>
        <v>946991.99</v>
      </c>
      <c r="J38" s="39"/>
      <c r="K38" s="70"/>
      <c r="L38" s="71"/>
    </row>
    <row r="39" spans="1:12" ht="37.200000000000003" customHeight="1">
      <c r="A39" s="61" t="s">
        <v>27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64"/>
    </row>
    <row r="40" spans="1:12" ht="115.2" customHeight="1">
      <c r="A40" s="17" t="s">
        <v>54</v>
      </c>
      <c r="B40" s="17" t="s">
        <v>0</v>
      </c>
      <c r="C40" s="18" t="s">
        <v>17</v>
      </c>
      <c r="D40" s="19"/>
      <c r="E40" s="18" t="s">
        <v>18</v>
      </c>
      <c r="F40" s="20">
        <f>G40+H40+I40</f>
        <v>169676</v>
      </c>
      <c r="G40" s="21">
        <v>8483.7999999999993</v>
      </c>
      <c r="H40" s="21">
        <v>0</v>
      </c>
      <c r="I40" s="21">
        <v>161192.20000000001</v>
      </c>
      <c r="J40" s="43"/>
      <c r="K40" s="59" t="s">
        <v>41</v>
      </c>
      <c r="L40" s="60"/>
    </row>
    <row r="41" spans="1:12" ht="108.6" customHeight="1">
      <c r="A41" s="40" t="s">
        <v>53</v>
      </c>
      <c r="B41" s="40" t="s">
        <v>0</v>
      </c>
      <c r="C41" s="31" t="s">
        <v>20</v>
      </c>
      <c r="D41" s="32"/>
      <c r="E41" s="31" t="s">
        <v>21</v>
      </c>
      <c r="F41" s="41">
        <f>G41+H41+I41</f>
        <v>151088.86000000002</v>
      </c>
      <c r="G41" s="55">
        <v>7554.44</v>
      </c>
      <c r="H41" s="55">
        <v>0</v>
      </c>
      <c r="I41" s="55">
        <v>143534.42000000001</v>
      </c>
      <c r="J41" s="35"/>
      <c r="K41" s="105" t="s">
        <v>40</v>
      </c>
      <c r="L41" s="106"/>
    </row>
    <row r="42" spans="1:12" hidden="1">
      <c r="A42" s="18"/>
      <c r="B42" s="18"/>
      <c r="C42" s="18"/>
      <c r="D42" s="19"/>
      <c r="E42" s="18"/>
      <c r="F42" s="26"/>
      <c r="G42" s="27"/>
      <c r="H42" s="27"/>
      <c r="I42" s="27"/>
      <c r="J42" s="35"/>
      <c r="K42" s="9"/>
      <c r="L42" s="9"/>
    </row>
    <row r="43" spans="1:12" hidden="1">
      <c r="A43" s="17"/>
      <c r="B43" s="17"/>
      <c r="C43" s="18"/>
      <c r="D43" s="19"/>
      <c r="E43" s="18"/>
      <c r="F43" s="20"/>
      <c r="G43" s="21"/>
      <c r="H43" s="21"/>
      <c r="I43" s="21"/>
      <c r="J43" s="24"/>
      <c r="K43" s="9"/>
      <c r="L43" s="9"/>
    </row>
    <row r="44" spans="1:12" ht="32.4" customHeight="1">
      <c r="A44" s="83" t="s">
        <v>22</v>
      </c>
      <c r="B44" s="87"/>
      <c r="C44" s="87"/>
      <c r="D44" s="87"/>
      <c r="E44" s="88"/>
      <c r="F44" s="20">
        <f>F40+F41</f>
        <v>320764.86</v>
      </c>
      <c r="G44" s="33">
        <f>G40+G41</f>
        <v>16038.239999999998</v>
      </c>
      <c r="H44" s="33">
        <f>H40+H41</f>
        <v>0</v>
      </c>
      <c r="I44" s="33">
        <f>I40+I41</f>
        <v>304726.62</v>
      </c>
      <c r="J44" s="29"/>
      <c r="K44" s="65"/>
      <c r="L44" s="66"/>
    </row>
    <row r="45" spans="1:12" ht="18" customHeight="1">
      <c r="A45" s="67" t="s">
        <v>28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ht="161.4" customHeight="1">
      <c r="A46" s="18" t="s">
        <v>55</v>
      </c>
      <c r="B46" s="18" t="s">
        <v>0</v>
      </c>
      <c r="C46" s="18" t="s">
        <v>1</v>
      </c>
      <c r="D46" s="19"/>
      <c r="E46" s="18" t="s">
        <v>26</v>
      </c>
      <c r="F46" s="45">
        <f>G46+H46+I46</f>
        <v>2588920.2999999998</v>
      </c>
      <c r="G46" s="27">
        <v>99446.02</v>
      </c>
      <c r="H46" s="27">
        <v>30000</v>
      </c>
      <c r="I46" s="27">
        <v>2459474.2799999998</v>
      </c>
      <c r="J46" s="30"/>
      <c r="K46" s="72" t="s">
        <v>39</v>
      </c>
      <c r="L46" s="73"/>
    </row>
    <row r="47" spans="1:12" ht="196.2" customHeight="1">
      <c r="A47" s="18" t="s">
        <v>56</v>
      </c>
      <c r="B47" s="18" t="s">
        <v>0</v>
      </c>
      <c r="C47" s="18" t="s">
        <v>35</v>
      </c>
      <c r="D47" s="19"/>
      <c r="E47" s="18" t="s">
        <v>36</v>
      </c>
      <c r="F47" s="45">
        <f>G47+H47+I47</f>
        <v>720224.39999999991</v>
      </c>
      <c r="G47" s="27">
        <v>36011.22</v>
      </c>
      <c r="H47" s="27">
        <v>14404.49</v>
      </c>
      <c r="I47" s="27">
        <v>669808.68999999994</v>
      </c>
      <c r="J47" s="30"/>
      <c r="K47" s="72" t="s">
        <v>45</v>
      </c>
      <c r="L47" s="107"/>
    </row>
    <row r="48" spans="1:12" ht="37.799999999999997" customHeight="1">
      <c r="A48" s="108" t="s">
        <v>37</v>
      </c>
      <c r="B48" s="109"/>
      <c r="C48" s="109"/>
      <c r="D48" s="109"/>
      <c r="E48" s="110"/>
      <c r="F48" s="48">
        <f>F46+F47</f>
        <v>3309144.6999999997</v>
      </c>
      <c r="G48" s="51">
        <f>G46+G47</f>
        <v>135457.24</v>
      </c>
      <c r="H48" s="51">
        <f>H46+H47</f>
        <v>44404.49</v>
      </c>
      <c r="I48" s="51">
        <f>I46+I47</f>
        <v>3129282.9699999997</v>
      </c>
      <c r="J48" s="29"/>
      <c r="K48" s="49"/>
      <c r="L48" s="50"/>
    </row>
    <row r="49" spans="1:12" ht="54" customHeight="1">
      <c r="A49" s="56" t="s">
        <v>47</v>
      </c>
      <c r="B49" s="57"/>
      <c r="C49" s="57"/>
      <c r="D49" s="57"/>
      <c r="E49" s="57"/>
      <c r="F49" s="57"/>
      <c r="G49" s="57"/>
      <c r="H49" s="57"/>
      <c r="I49" s="57"/>
      <c r="J49" s="58"/>
      <c r="K49" s="58"/>
      <c r="L49" s="58"/>
    </row>
    <row r="50" spans="1:12" ht="126">
      <c r="A50" s="18" t="s">
        <v>57</v>
      </c>
      <c r="B50" s="18" t="s">
        <v>0</v>
      </c>
      <c r="C50" s="18" t="s">
        <v>13</v>
      </c>
      <c r="D50" s="19"/>
      <c r="E50" s="18" t="s">
        <v>25</v>
      </c>
      <c r="F50" s="45">
        <f>G50+H50+I50</f>
        <v>85200</v>
      </c>
      <c r="G50" s="27">
        <v>4260</v>
      </c>
      <c r="H50" s="27">
        <v>0</v>
      </c>
      <c r="I50" s="27">
        <v>80940</v>
      </c>
      <c r="J50" s="21"/>
      <c r="K50" s="59" t="s">
        <v>38</v>
      </c>
      <c r="L50" s="60"/>
    </row>
    <row r="51" spans="1:12" ht="29.25" customHeight="1">
      <c r="A51" s="98" t="s">
        <v>32</v>
      </c>
      <c r="B51" s="99"/>
      <c r="C51" s="99"/>
      <c r="D51" s="99"/>
      <c r="E51" s="100"/>
      <c r="F51" s="47">
        <f>F50</f>
        <v>85200</v>
      </c>
      <c r="G51" s="52">
        <f>G50</f>
        <v>4260</v>
      </c>
      <c r="H51" s="52">
        <f>H50</f>
        <v>0</v>
      </c>
      <c r="I51" s="52">
        <f>I50</f>
        <v>80940</v>
      </c>
      <c r="J51" s="35"/>
      <c r="K51" s="35"/>
      <c r="L51" s="35"/>
    </row>
    <row r="52" spans="1:12" ht="32.25" hidden="1" customHeight="1">
      <c r="A52" s="89"/>
      <c r="B52" s="87"/>
      <c r="C52" s="87"/>
      <c r="D52" s="87"/>
      <c r="E52" s="87"/>
      <c r="F52" s="87"/>
      <c r="G52" s="87"/>
      <c r="H52" s="87"/>
      <c r="I52" s="87"/>
      <c r="J52" s="88"/>
      <c r="K52" s="35"/>
      <c r="L52" s="35"/>
    </row>
    <row r="53" spans="1:12" hidden="1">
      <c r="A53" s="17"/>
      <c r="B53" s="17"/>
      <c r="C53" s="18"/>
      <c r="D53" s="19"/>
      <c r="E53" s="18"/>
      <c r="F53" s="20"/>
      <c r="G53" s="21"/>
      <c r="H53" s="21"/>
      <c r="I53" s="21"/>
      <c r="J53" s="21"/>
      <c r="K53" s="35"/>
      <c r="L53" s="35"/>
    </row>
    <row r="54" spans="1:12" ht="128.25" hidden="1" customHeight="1">
      <c r="A54" s="17"/>
      <c r="B54" s="17"/>
      <c r="C54" s="18"/>
      <c r="D54" s="19"/>
      <c r="E54" s="18"/>
      <c r="F54" s="20"/>
      <c r="G54" s="21"/>
      <c r="H54" s="21"/>
      <c r="I54" s="21"/>
      <c r="J54" s="21"/>
      <c r="K54" s="35"/>
      <c r="L54" s="35"/>
    </row>
    <row r="55" spans="1:12" ht="88.5" hidden="1" customHeight="1">
      <c r="A55" s="17"/>
      <c r="B55" s="17"/>
      <c r="C55" s="18"/>
      <c r="D55" s="19"/>
      <c r="E55" s="18"/>
      <c r="F55" s="20"/>
      <c r="G55" s="21"/>
      <c r="H55" s="21"/>
      <c r="I55" s="21"/>
      <c r="J55" s="21"/>
      <c r="K55" s="35"/>
      <c r="L55" s="35"/>
    </row>
    <row r="56" spans="1:12" ht="91.5" hidden="1" customHeight="1">
      <c r="A56" s="17"/>
      <c r="B56" s="17"/>
      <c r="C56" s="18"/>
      <c r="D56" s="19"/>
      <c r="E56" s="18"/>
      <c r="F56" s="20"/>
      <c r="G56" s="21"/>
      <c r="H56" s="21"/>
      <c r="I56" s="21"/>
      <c r="J56" s="21"/>
      <c r="K56" s="35"/>
      <c r="L56" s="35"/>
    </row>
    <row r="57" spans="1:12" ht="128.25" hidden="1" customHeight="1">
      <c r="A57" s="17"/>
      <c r="B57" s="17"/>
      <c r="C57" s="18"/>
      <c r="D57" s="19"/>
      <c r="E57" s="18"/>
      <c r="F57" s="20"/>
      <c r="G57" s="21"/>
      <c r="H57" s="21"/>
      <c r="I57" s="21"/>
      <c r="J57" s="21"/>
      <c r="K57" s="35"/>
      <c r="L57" s="35"/>
    </row>
    <row r="58" spans="1:12" ht="128.25" hidden="1" customHeight="1">
      <c r="A58" s="17"/>
      <c r="B58" s="17"/>
      <c r="C58" s="18"/>
      <c r="D58" s="19"/>
      <c r="E58" s="18"/>
      <c r="F58" s="20"/>
      <c r="G58" s="21"/>
      <c r="H58" s="21"/>
      <c r="I58" s="21"/>
      <c r="J58" s="21"/>
      <c r="K58" s="35"/>
      <c r="L58" s="35"/>
    </row>
    <row r="59" spans="1:12" ht="128.25" hidden="1" customHeight="1">
      <c r="A59" s="17"/>
      <c r="B59" s="17"/>
      <c r="C59" s="18"/>
      <c r="D59" s="19"/>
      <c r="E59" s="18"/>
      <c r="F59" s="20"/>
      <c r="G59" s="21"/>
      <c r="H59" s="21"/>
      <c r="I59" s="21"/>
      <c r="J59" s="21"/>
      <c r="K59" s="35"/>
      <c r="L59" s="35"/>
    </row>
    <row r="60" spans="1:12" ht="128.25" hidden="1" customHeight="1">
      <c r="A60" s="17"/>
      <c r="B60" s="17"/>
      <c r="C60" s="18"/>
      <c r="D60" s="19"/>
      <c r="E60" s="18"/>
      <c r="F60" s="20"/>
      <c r="G60" s="21"/>
      <c r="H60" s="21"/>
      <c r="I60" s="21"/>
      <c r="J60" s="21"/>
      <c r="K60" s="35"/>
      <c r="L60" s="35"/>
    </row>
    <row r="61" spans="1:12" ht="128.25" hidden="1" customHeight="1">
      <c r="A61" s="17"/>
      <c r="B61" s="17"/>
      <c r="C61" s="18"/>
      <c r="D61" s="19"/>
      <c r="E61" s="18"/>
      <c r="F61" s="20"/>
      <c r="G61" s="21"/>
      <c r="H61" s="21"/>
      <c r="I61" s="21"/>
      <c r="J61" s="21"/>
      <c r="K61" s="35"/>
      <c r="L61" s="35"/>
    </row>
    <row r="62" spans="1:12" ht="128.25" hidden="1" customHeight="1">
      <c r="A62" s="17"/>
      <c r="B62" s="17"/>
      <c r="C62" s="18"/>
      <c r="D62" s="19"/>
      <c r="E62" s="18"/>
      <c r="F62" s="20"/>
      <c r="G62" s="21"/>
      <c r="H62" s="21"/>
      <c r="I62" s="21"/>
      <c r="J62" s="21"/>
      <c r="K62" s="35"/>
      <c r="L62" s="35"/>
    </row>
    <row r="63" spans="1:12" ht="128.25" hidden="1" customHeight="1">
      <c r="A63" s="17"/>
      <c r="B63" s="17"/>
      <c r="C63" s="18"/>
      <c r="D63" s="19"/>
      <c r="E63" s="18"/>
      <c r="F63" s="20"/>
      <c r="G63" s="21"/>
      <c r="H63" s="21"/>
      <c r="I63" s="21"/>
      <c r="J63" s="21"/>
      <c r="K63" s="35"/>
      <c r="L63" s="35"/>
    </row>
    <row r="64" spans="1:12" ht="88.5" hidden="1" customHeight="1">
      <c r="A64" s="17"/>
      <c r="B64" s="17"/>
      <c r="C64" s="18"/>
      <c r="D64" s="19"/>
      <c r="E64" s="18"/>
      <c r="F64" s="20"/>
      <c r="G64" s="21"/>
      <c r="H64" s="21"/>
      <c r="I64" s="21"/>
      <c r="J64" s="21"/>
      <c r="K64" s="35"/>
      <c r="L64" s="35"/>
    </row>
    <row r="65" spans="1:12" ht="87" hidden="1" customHeight="1">
      <c r="A65" s="17"/>
      <c r="B65" s="17"/>
      <c r="C65" s="18"/>
      <c r="D65" s="19"/>
      <c r="E65" s="18"/>
      <c r="F65" s="20"/>
      <c r="G65" s="21"/>
      <c r="H65" s="21"/>
      <c r="I65" s="21"/>
      <c r="J65" s="21"/>
      <c r="K65" s="35"/>
      <c r="L65" s="35"/>
    </row>
    <row r="66" spans="1:12" ht="89.25" hidden="1" customHeight="1">
      <c r="A66" s="17"/>
      <c r="B66" s="17"/>
      <c r="C66" s="18"/>
      <c r="D66" s="19"/>
      <c r="E66" s="18"/>
      <c r="F66" s="20"/>
      <c r="G66" s="21"/>
      <c r="H66" s="21"/>
      <c r="I66" s="21"/>
      <c r="J66" s="21"/>
      <c r="K66" s="35"/>
      <c r="L66" s="35"/>
    </row>
    <row r="67" spans="1:12" ht="120.75" hidden="1" customHeight="1">
      <c r="A67" s="17"/>
      <c r="B67" s="17"/>
      <c r="C67" s="18"/>
      <c r="D67" s="19"/>
      <c r="E67" s="18"/>
      <c r="F67" s="20"/>
      <c r="G67" s="21"/>
      <c r="H67" s="21"/>
      <c r="I67" s="21"/>
      <c r="J67" s="21"/>
      <c r="K67" s="35"/>
      <c r="L67" s="35"/>
    </row>
    <row r="68" spans="1:12" hidden="1">
      <c r="A68" s="89"/>
      <c r="B68" s="84"/>
      <c r="C68" s="84"/>
      <c r="D68" s="84"/>
      <c r="E68" s="85"/>
      <c r="F68" s="20"/>
      <c r="G68" s="28"/>
      <c r="H68" s="28"/>
      <c r="I68" s="28"/>
      <c r="J68" s="28"/>
      <c r="K68" s="35"/>
      <c r="L68" s="35"/>
    </row>
    <row r="69" spans="1:12" hidden="1">
      <c r="A69" s="89"/>
      <c r="B69" s="87"/>
      <c r="C69" s="87"/>
      <c r="D69" s="87"/>
      <c r="E69" s="87"/>
      <c r="F69" s="87"/>
      <c r="G69" s="87"/>
      <c r="H69" s="87"/>
      <c r="I69" s="88"/>
      <c r="J69" s="21"/>
      <c r="K69" s="35"/>
      <c r="L69" s="35"/>
    </row>
    <row r="70" spans="1:12" hidden="1">
      <c r="A70" s="18"/>
      <c r="B70" s="18"/>
      <c r="C70" s="18"/>
      <c r="D70" s="19"/>
      <c r="E70" s="18"/>
      <c r="F70" s="26"/>
      <c r="G70" s="21"/>
      <c r="H70" s="21"/>
      <c r="I70" s="21"/>
      <c r="J70" s="21"/>
      <c r="K70" s="35"/>
      <c r="L70" s="35"/>
    </row>
    <row r="71" spans="1:12" hidden="1">
      <c r="A71" s="18"/>
      <c r="B71" s="18"/>
      <c r="C71" s="18"/>
      <c r="D71" s="19"/>
      <c r="E71" s="18"/>
      <c r="F71" s="26"/>
      <c r="G71" s="21"/>
      <c r="H71" s="21"/>
      <c r="I71" s="21"/>
      <c r="J71" s="21"/>
      <c r="K71" s="35"/>
      <c r="L71" s="35"/>
    </row>
    <row r="72" spans="1:12" hidden="1">
      <c r="A72" s="18"/>
      <c r="B72" s="18"/>
      <c r="C72" s="18"/>
      <c r="D72" s="19"/>
      <c r="E72" s="18"/>
      <c r="F72" s="26"/>
      <c r="G72" s="21"/>
      <c r="H72" s="21"/>
      <c r="I72" s="21"/>
      <c r="J72" s="21"/>
      <c r="K72" s="35"/>
      <c r="L72" s="35"/>
    </row>
    <row r="73" spans="1:12" hidden="1">
      <c r="A73" s="83"/>
      <c r="B73" s="84"/>
      <c r="C73" s="84"/>
      <c r="D73" s="84"/>
      <c r="E73" s="85"/>
      <c r="F73" s="26"/>
      <c r="G73" s="33"/>
      <c r="H73" s="33"/>
      <c r="I73" s="33"/>
      <c r="J73" s="33"/>
      <c r="K73" s="35"/>
      <c r="L73" s="35"/>
    </row>
    <row r="74" spans="1:12" hidden="1">
      <c r="A74" s="83"/>
      <c r="B74" s="86"/>
      <c r="C74" s="86"/>
      <c r="D74" s="86"/>
      <c r="E74" s="87"/>
      <c r="F74" s="87"/>
      <c r="G74" s="87"/>
      <c r="H74" s="87"/>
      <c r="I74" s="87"/>
      <c r="J74" s="88"/>
      <c r="K74" s="35"/>
      <c r="L74" s="35"/>
    </row>
    <row r="75" spans="1:12" hidden="1">
      <c r="A75" s="17"/>
      <c r="B75" s="17"/>
      <c r="C75" s="18"/>
      <c r="D75" s="19"/>
      <c r="E75" s="18"/>
      <c r="F75" s="20"/>
      <c r="G75" s="21"/>
      <c r="H75" s="21"/>
      <c r="I75" s="21"/>
      <c r="J75" s="21"/>
      <c r="K75" s="35"/>
      <c r="L75" s="35"/>
    </row>
    <row r="76" spans="1:12" hidden="1">
      <c r="A76" s="17"/>
      <c r="B76" s="17"/>
      <c r="C76" s="18"/>
      <c r="D76" s="19"/>
      <c r="E76" s="18"/>
      <c r="F76" s="20"/>
      <c r="G76" s="21"/>
      <c r="H76" s="21"/>
      <c r="I76" s="21"/>
      <c r="J76" s="21"/>
      <c r="K76" s="35"/>
      <c r="L76" s="35"/>
    </row>
    <row r="77" spans="1:12" ht="106.5" hidden="1" customHeight="1">
      <c r="A77" s="17"/>
      <c r="B77" s="17"/>
      <c r="C77" s="18"/>
      <c r="D77" s="34"/>
      <c r="E77" s="18"/>
      <c r="F77" s="20"/>
      <c r="G77" s="21"/>
      <c r="H77" s="21"/>
      <c r="I77" s="21"/>
      <c r="J77" s="21"/>
      <c r="K77" s="35"/>
      <c r="L77" s="35"/>
    </row>
    <row r="78" spans="1:12" ht="152.25" hidden="1" customHeight="1">
      <c r="A78" s="17"/>
      <c r="B78" s="17"/>
      <c r="C78" s="18"/>
      <c r="D78" s="19"/>
      <c r="E78" s="18"/>
      <c r="F78" s="20"/>
      <c r="G78" s="21"/>
      <c r="H78" s="21"/>
      <c r="I78" s="21"/>
      <c r="J78" s="21"/>
      <c r="K78" s="35"/>
      <c r="L78" s="35"/>
    </row>
    <row r="79" spans="1:12" ht="152.25" hidden="1" customHeight="1">
      <c r="A79" s="17"/>
      <c r="B79" s="17"/>
      <c r="C79" s="18"/>
      <c r="D79" s="19"/>
      <c r="E79" s="18"/>
      <c r="F79" s="20"/>
      <c r="G79" s="21"/>
      <c r="H79" s="21"/>
      <c r="I79" s="21"/>
      <c r="J79" s="21"/>
      <c r="K79" s="35"/>
      <c r="L79" s="35"/>
    </row>
    <row r="80" spans="1:12" ht="152.25" hidden="1" customHeight="1">
      <c r="A80" s="17"/>
      <c r="B80" s="17"/>
      <c r="C80" s="18"/>
      <c r="D80" s="19"/>
      <c r="E80" s="18"/>
      <c r="F80" s="20"/>
      <c r="G80" s="21"/>
      <c r="H80" s="21"/>
      <c r="I80" s="21"/>
      <c r="J80" s="21"/>
      <c r="K80" s="35"/>
      <c r="L80" s="35"/>
    </row>
    <row r="81" spans="1:12" ht="152.25" hidden="1" customHeight="1">
      <c r="A81" s="17"/>
      <c r="B81" s="17"/>
      <c r="C81" s="18"/>
      <c r="D81" s="19"/>
      <c r="E81" s="18"/>
      <c r="F81" s="20"/>
      <c r="G81" s="21"/>
      <c r="H81" s="21"/>
      <c r="I81" s="21"/>
      <c r="J81" s="21"/>
      <c r="K81" s="35"/>
      <c r="L81" s="35"/>
    </row>
    <row r="82" spans="1:12" ht="21.75" hidden="1" customHeight="1">
      <c r="A82" s="89"/>
      <c r="B82" s="84"/>
      <c r="C82" s="84"/>
      <c r="D82" s="84"/>
      <c r="E82" s="85"/>
      <c r="F82" s="20"/>
      <c r="G82" s="33"/>
      <c r="H82" s="33"/>
      <c r="I82" s="33"/>
      <c r="J82" s="33"/>
      <c r="K82" s="35"/>
      <c r="L82" s="35"/>
    </row>
    <row r="83" spans="1:12" ht="24" customHeight="1">
      <c r="A83" s="90" t="s">
        <v>58</v>
      </c>
      <c r="B83" s="91"/>
      <c r="C83" s="91"/>
      <c r="D83" s="91"/>
      <c r="E83" s="92"/>
      <c r="F83" s="53">
        <f>F38+F44+F48+F51</f>
        <v>4716580.18</v>
      </c>
      <c r="G83" s="54">
        <f>G38+G44+G48+G51</f>
        <v>205829.00999999998</v>
      </c>
      <c r="H83" s="54">
        <f>H38+H44+H48+H51</f>
        <v>48809.59</v>
      </c>
      <c r="I83" s="54">
        <f>I38+I44+I48+I51</f>
        <v>4461941.58</v>
      </c>
      <c r="J83" s="35"/>
      <c r="K83" s="35"/>
      <c r="L83" s="35"/>
    </row>
    <row r="86" spans="1:12" ht="32.25" hidden="1" customHeight="1">
      <c r="A86" s="76"/>
      <c r="B86" s="77"/>
      <c r="C86" s="78"/>
      <c r="D86" s="82"/>
      <c r="E86" s="82"/>
      <c r="F86" s="82"/>
      <c r="G86" s="82"/>
      <c r="H86" s="74"/>
    </row>
    <row r="87" spans="1:12" ht="66.75" hidden="1" customHeight="1">
      <c r="A87" s="79"/>
      <c r="B87" s="80"/>
      <c r="C87" s="81"/>
      <c r="D87" s="82"/>
      <c r="E87" s="82"/>
      <c r="F87" s="82"/>
      <c r="G87" s="82"/>
      <c r="H87" s="75"/>
    </row>
    <row r="88" spans="1:12" hidden="1">
      <c r="A88" s="2"/>
      <c r="B88" s="3"/>
      <c r="C88" s="4"/>
      <c r="D88" s="5"/>
      <c r="E88" s="5"/>
      <c r="F88" s="5"/>
      <c r="G88" s="5"/>
      <c r="H88" s="5"/>
    </row>
    <row r="89" spans="1:12" hidden="1">
      <c r="A89" s="2"/>
      <c r="B89" s="3"/>
      <c r="C89" s="4"/>
      <c r="D89" s="5"/>
      <c r="E89" s="5"/>
      <c r="F89" s="5"/>
      <c r="G89" s="5"/>
      <c r="H89" s="5"/>
    </row>
    <row r="90" spans="1:12" hidden="1">
      <c r="A90" s="2"/>
      <c r="B90" s="13"/>
      <c r="C90" s="14"/>
      <c r="D90" s="5"/>
      <c r="E90" s="5"/>
      <c r="F90" s="5"/>
      <c r="G90" s="5"/>
      <c r="H90" s="5"/>
    </row>
    <row r="91" spans="1:12" hidden="1">
      <c r="A91" s="2"/>
      <c r="B91" s="11"/>
      <c r="C91" s="12"/>
      <c r="D91" s="5"/>
      <c r="E91" s="5"/>
      <c r="F91" s="5"/>
      <c r="G91" s="5"/>
      <c r="H91" s="5"/>
    </row>
    <row r="92" spans="1:12" hidden="1">
      <c r="A92" s="2"/>
      <c r="B92" s="11"/>
      <c r="C92" s="12"/>
      <c r="D92" s="5"/>
      <c r="E92" s="5"/>
      <c r="F92" s="5"/>
      <c r="G92" s="5"/>
      <c r="H92" s="5"/>
    </row>
    <row r="93" spans="1:12" hidden="1">
      <c r="A93" s="2"/>
      <c r="B93" s="11"/>
      <c r="C93" s="12"/>
      <c r="D93" s="5"/>
      <c r="E93" s="5"/>
      <c r="F93" s="5"/>
      <c r="G93" s="5"/>
      <c r="H93" s="5"/>
    </row>
    <row r="94" spans="1:12" hidden="1">
      <c r="A94" s="2"/>
      <c r="B94" s="13"/>
      <c r="C94" s="14"/>
      <c r="D94" s="5"/>
      <c r="E94" s="5"/>
      <c r="F94" s="5"/>
      <c r="G94" s="5"/>
      <c r="H94" s="5"/>
    </row>
    <row r="95" spans="1:12" hidden="1">
      <c r="A95" s="2"/>
      <c r="B95" s="3"/>
      <c r="C95" s="4"/>
      <c r="D95" s="5"/>
      <c r="E95" s="5"/>
      <c r="F95" s="5"/>
      <c r="G95" s="5"/>
      <c r="H95" s="5"/>
    </row>
    <row r="96" spans="1:12" hidden="1">
      <c r="A96" s="9"/>
      <c r="B96" s="6"/>
      <c r="C96" s="7"/>
      <c r="D96" s="8"/>
      <c r="E96" s="8"/>
      <c r="F96" s="8"/>
      <c r="G96" s="8"/>
      <c r="H96" s="8"/>
    </row>
  </sheetData>
  <mergeCells count="35">
    <mergeCell ref="K14:L14"/>
    <mergeCell ref="A69:I69"/>
    <mergeCell ref="B1:I1"/>
    <mergeCell ref="A3:J3"/>
    <mergeCell ref="A51:E51"/>
    <mergeCell ref="A52:J52"/>
    <mergeCell ref="A68:E68"/>
    <mergeCell ref="A44:E44"/>
    <mergeCell ref="A13:I13"/>
    <mergeCell ref="K13:L13"/>
    <mergeCell ref="K24:L24"/>
    <mergeCell ref="K28:L28"/>
    <mergeCell ref="K41:L41"/>
    <mergeCell ref="K47:L47"/>
    <mergeCell ref="A38:E38"/>
    <mergeCell ref="A48:E48"/>
    <mergeCell ref="A73:E73"/>
    <mergeCell ref="A74:J74"/>
    <mergeCell ref="A82:E82"/>
    <mergeCell ref="A83:E83"/>
    <mergeCell ref="K50:L50"/>
    <mergeCell ref="H86:H87"/>
    <mergeCell ref="A86:C87"/>
    <mergeCell ref="D86:D87"/>
    <mergeCell ref="E86:E87"/>
    <mergeCell ref="F86:F87"/>
    <mergeCell ref="G86:G87"/>
    <mergeCell ref="A49:L49"/>
    <mergeCell ref="K27:L27"/>
    <mergeCell ref="A39:L39"/>
    <mergeCell ref="K44:L44"/>
    <mergeCell ref="A45:L45"/>
    <mergeCell ref="K38:L38"/>
    <mergeCell ref="K40:L40"/>
    <mergeCell ref="K46:L4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Кассовые расх.Иниц. пр-ты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df-17-003</dc:creator>
  <cp:lastModifiedBy>df-17-003</cp:lastModifiedBy>
  <cp:lastPrinted>2024-12-17T07:53:40Z</cp:lastPrinted>
  <dcterms:created xsi:type="dcterms:W3CDTF">2023-02-17T09:35:04Z</dcterms:created>
  <dcterms:modified xsi:type="dcterms:W3CDTF">2024-12-17T08:09:36Z</dcterms:modified>
</cp:coreProperties>
</file>